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FG26" i="1" l="1"/>
  <c r="DQ2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<sst xmlns="http://schemas.openxmlformats.org/spreadsheetml/2006/main" count="128" uniqueCount="109">
  <si>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</si>
  <si>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</si>
  <si>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</si>
  <si>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</si>
  <si>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</si>
  <si>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</si>
  <si>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</si>
  <si>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</si>
  <si>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</si>
  <si>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</si>
  <si>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</si>
  <si>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</si>
  <si>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</si>
  <si>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</si>
  <si>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</si>
  <si>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</si>
  <si>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</si>
  <si>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</si>
  <si>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</si>
  <si>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</si>
  <si>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</si>
  <si>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</si>
  <si>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</si>
  <si>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</si>
  <si>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</si>
  <si>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</si>
  <si>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</si>
  <si>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</si>
  <si>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</si>
  <si>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</si>
  <si>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</si>
  <si>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</si>
  <si>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</si>
  <si>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</si>
  <si>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</si>
  <si>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</si>
  <si>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</si>
  <si>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</si>
  <si>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</si>
  <si>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</si>
  <si>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</si>
  <si>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</si>
  <si>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</si>
  <si>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</si>
  <si>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</si>
  <si>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</si>
  <si>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</si>
  <si>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</si>
  <si>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</si>
  <si>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</si>
  <si>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</si>
  <si>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</si>
  <si>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</si>
  <si>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</si>
  <si>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</si>
  <si>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</si>
  <si>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</si>
  <si>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</si>
  <si>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</si>
  <si>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</si>
  <si>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</si>
  <si>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</si>
  <si>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</si>
  <si>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</si>
  <si>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</si>
  <si>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</si>
  <si>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</si>
  <si>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</si>
  <si>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</si>
  <si>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</si>
  <si>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</si>
  <si>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</si>
  <si>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</si>
  <si>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</si>
  <si>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</si>
  <si>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</si>
  <si>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</si>
  <si>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</si>
  <si>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</si>
  <si>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</si>
  <si>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</si>
  <si>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</si>
  <si>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</si>
  <si>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</si>
  <si>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</si>
  <si>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</si>
  <si>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</si>
  <si>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</si>
  <si>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</si>
  <si>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</si>
  <si>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</si>
  <si>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</si>
  <si>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</si>
  <si>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</si>
  <si>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</si>
  <si>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</si>
  <si>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</si>
  <si>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</si>
  <si>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</si>
  <si>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</si>
  <si>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</si>
  <si>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</si>
  <si>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</si>
  <si>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Картофель</t>
  </si>
  <si>
    <t>Помидоры</t>
  </si>
  <si>
    <t>Суп лапша</t>
  </si>
  <si>
    <t>Салат из белокочанной капусты</t>
  </si>
  <si>
    <t>08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</si>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</sst>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53" zoomScale="90" zoomScaleNormal="90" workbookViewId="0">
      <selection activeCell="B2" sqref="A2:IF66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91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107</v>
      </c>
      <c r="D5" s="196"/>
      <c r="E5" s="196"/>
      <c r="F5" s="197"/>
      <c r="G5" s="173" t="s">
        <v>7</v>
      </c>
      <c r="H5" s="173"/>
      <c r="I5" s="173"/>
      <c r="J5" s="195" t="s">
        <v>108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97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107</v>
      </c>
      <c r="FB10" s="196"/>
      <c r="FC10" s="196"/>
      <c r="FD10" s="197"/>
      <c r="FE10" s="173" t="s">
        <v>7</v>
      </c>
      <c r="FF10" s="173"/>
      <c r="FG10" s="173"/>
      <c r="FH10" s="195" t="s">
        <v>108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97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72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103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99</v>
      </c>
      <c r="AX22" s="82"/>
      <c r="AY22" s="82"/>
      <c r="AZ22" s="82"/>
      <c r="BA22" s="82"/>
      <c r="BB22" s="83"/>
      <c r="BC22" s="81" t="s">
        <v>90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105</v>
      </c>
      <c r="CH22" s="82"/>
      <c r="CI22" s="82"/>
      <c r="CJ22" s="82"/>
      <c r="CK22" s="82"/>
      <c r="CL22" s="83"/>
      <c r="CM22" s="81" t="s">
        <v>92</v>
      </c>
      <c r="CN22" s="82"/>
      <c r="CO22" s="82"/>
      <c r="CP22" s="82"/>
      <c r="CQ22" s="82"/>
      <c r="CR22" s="83"/>
      <c r="CS22" s="81" t="s">
        <v>100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106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89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44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94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72</v>
      </c>
      <c r="AL26" s="61"/>
      <c r="AM26" s="61"/>
      <c r="AN26" s="61"/>
      <c r="AO26" s="61"/>
      <c r="AP26" s="50"/>
      <c r="AQ26" s="60">
        <f t="shared" si="0"/>
        <v>72</v>
      </c>
      <c r="AR26" s="61"/>
      <c r="AS26" s="61"/>
      <c r="AT26" s="61"/>
      <c r="AU26" s="61"/>
      <c r="AV26" s="50"/>
      <c r="AW26" s="60">
        <f t="shared" si="0"/>
        <v>72</v>
      </c>
      <c r="AX26" s="61"/>
      <c r="AY26" s="61"/>
      <c r="AZ26" s="61"/>
      <c r="BA26" s="61"/>
      <c r="BB26" s="50"/>
      <c r="BC26" s="60">
        <f t="shared" si="0"/>
        <v>72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72</v>
      </c>
      <c r="CH26" s="49"/>
      <c r="CI26" s="49"/>
      <c r="CJ26" s="49"/>
      <c r="CK26" s="49"/>
      <c r="CL26" s="50"/>
      <c r="CM26" s="48">
        <f t="shared" si="1"/>
        <v>72</v>
      </c>
      <c r="CN26" s="49"/>
      <c r="CO26" s="49"/>
      <c r="CP26" s="49"/>
      <c r="CQ26" s="49"/>
      <c r="CR26" s="50"/>
      <c r="CS26" s="48">
        <f t="shared" si="1"/>
        <v>72</v>
      </c>
      <c r="CT26" s="49"/>
      <c r="CU26" s="49"/>
      <c r="CV26" s="49"/>
      <c r="CW26" s="49"/>
      <c r="CX26" s="50"/>
      <c r="CY26" s="48">
        <f t="shared" si="1"/>
        <v>72</v>
      </c>
      <c r="CZ26" s="49"/>
      <c r="DA26" s="49"/>
      <c r="DB26" s="49"/>
      <c r="DC26" s="49"/>
      <c r="DD26" s="50"/>
      <c r="DE26" s="48">
        <f t="shared" si="1"/>
        <v>72</v>
      </c>
      <c r="DF26" s="49"/>
      <c r="DG26" s="49"/>
      <c r="DH26" s="49"/>
      <c r="DI26" s="49"/>
      <c r="DJ26" s="50"/>
      <c r="DK26" s="48">
        <f t="shared" si="1"/>
        <v>72</v>
      </c>
      <c r="DL26" s="49"/>
      <c r="DM26" s="49"/>
      <c r="DN26" s="49"/>
      <c r="DO26" s="49"/>
      <c r="DP26" s="50"/>
      <c r="DQ26" s="48">
        <f t="shared" ref="DQ26" si="2">$BI$16</f>
        <v>72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72</v>
      </c>
      <c r="EJ26" s="49"/>
      <c r="EK26" s="49"/>
      <c r="EL26" s="49"/>
      <c r="EM26" s="49"/>
      <c r="EN26" s="50"/>
      <c r="EO26" s="48">
        <f t="shared" si="3"/>
        <v>72</v>
      </c>
      <c r="EP26" s="49"/>
      <c r="EQ26" s="49"/>
      <c r="ER26" s="49"/>
      <c r="ES26" s="49"/>
      <c r="ET26" s="50"/>
      <c r="EU26" s="48">
        <f t="shared" si="3"/>
        <v>72</v>
      </c>
      <c r="EV26" s="49"/>
      <c r="EW26" s="49"/>
      <c r="EX26" s="49"/>
      <c r="EY26" s="49"/>
      <c r="EZ26" s="50"/>
      <c r="FA26" s="48">
        <f t="shared" si="3"/>
        <v>72</v>
      </c>
      <c r="FB26" s="49"/>
      <c r="FC26" s="49"/>
      <c r="FD26" s="49"/>
      <c r="FE26" s="49"/>
      <c r="FF26" s="50"/>
      <c r="FG26" s="48">
        <f t="shared" ref="FG26" si="4">$BI$16</f>
        <v>72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102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/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>
        <v>2E-3</v>
      </c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9.0000000000000011E-3</v>
      </c>
      <c r="GL28" s="25"/>
      <c r="GM28" s="25"/>
      <c r="GN28" s="25"/>
      <c r="GO28" s="25"/>
      <c r="GP28" s="26"/>
      <c r="GQ28" s="27">
        <v>597</v>
      </c>
      <c r="GR28" s="28"/>
      <c r="GS28" s="28"/>
      <c r="GT28" s="28"/>
      <c r="GU28" s="28"/>
      <c r="GV28" s="29"/>
      <c r="GW28" s="30">
        <f t="shared" ref="GW28:GW56" si="6">GK28*GQ28</f>
        <v>5.3730000000000002</v>
      </c>
      <c r="GX28" s="31"/>
      <c r="GY28" s="31"/>
      <c r="GZ28" s="31"/>
      <c r="HA28" s="31"/>
      <c r="HB28" s="32"/>
      <c r="HC28" s="33">
        <f t="shared" ref="HC28" si="7">GK28*HI28</f>
        <v>0.64800000000000013</v>
      </c>
      <c r="HD28" s="34"/>
      <c r="HE28" s="34"/>
      <c r="HF28" s="34"/>
      <c r="HG28" s="34"/>
      <c r="HH28" s="35"/>
      <c r="HI28" s="36">
        <f t="shared" ref="HI28:HI35" si="8">$BI$16</f>
        <v>72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386.85600000000005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386.85600000000005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/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>
        <v>7.0000000000000007E-2</v>
      </c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98</v>
      </c>
      <c r="GR29" s="28"/>
      <c r="GS29" s="28"/>
      <c r="GT29" s="28"/>
      <c r="GU29" s="28"/>
      <c r="GV29" s="29"/>
      <c r="GW29" s="30">
        <f t="shared" si="6"/>
        <v>26.46</v>
      </c>
      <c r="GX29" s="31"/>
      <c r="GY29" s="31"/>
      <c r="GZ29" s="31"/>
      <c r="HA29" s="31"/>
      <c r="HB29" s="32"/>
      <c r="HC29" s="33">
        <f t="shared" ref="HC29:HC56" si="11">GK29*HI29</f>
        <v>19.440000000000001</v>
      </c>
      <c r="HD29" s="34"/>
      <c r="HE29" s="34"/>
      <c r="HF29" s="34"/>
      <c r="HG29" s="34"/>
      <c r="HH29" s="35"/>
      <c r="HI29" s="36">
        <f t="shared" si="8"/>
        <v>72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1905.1200000000001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1905.1200000000001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5.0000000000000001E-3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>
        <v>5.0000000000000001E-3</v>
      </c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0.01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2.2800000000000002</v>
      </c>
      <c r="GX30" s="31"/>
      <c r="GY30" s="31"/>
      <c r="GZ30" s="31"/>
      <c r="HA30" s="31"/>
      <c r="HB30" s="32"/>
      <c r="HC30" s="33">
        <f t="shared" si="11"/>
        <v>0.72</v>
      </c>
      <c r="HD30" s="34"/>
      <c r="HE30" s="34"/>
      <c r="HF30" s="34"/>
      <c r="HG30" s="34"/>
      <c r="HH30" s="35"/>
      <c r="HI30" s="36">
        <f t="shared" si="8"/>
        <v>72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164.16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164.16</v>
      </c>
    </row>
    <row r="31" spans="1:240" s="18" customFormat="1" ht="16.5" customHeight="1" x14ac:dyDescent="0.25">
      <c r="A31" s="45" t="s">
        <v>95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v>75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4500</v>
      </c>
      <c r="GR32" s="28"/>
      <c r="GS32" s="28"/>
      <c r="GT32" s="28"/>
      <c r="GU32" s="28"/>
      <c r="GV32" s="29"/>
      <c r="GW32" s="30">
        <f t="shared" si="6"/>
        <v>0.22500000000000001</v>
      </c>
      <c r="GX32" s="31"/>
      <c r="GY32" s="31"/>
      <c r="GZ32" s="31"/>
      <c r="HA32" s="31"/>
      <c r="HB32" s="32"/>
      <c r="HC32" s="33">
        <f t="shared" si="11"/>
        <v>3.6000000000000003E-3</v>
      </c>
      <c r="HD32" s="34"/>
      <c r="HE32" s="34"/>
      <c r="HF32" s="34"/>
      <c r="HG32" s="34"/>
      <c r="HH32" s="35"/>
      <c r="HI32" s="68">
        <f t="shared" si="8"/>
        <v>72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16.200000000000003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16.200000000000003</v>
      </c>
    </row>
    <row r="33" spans="1:240" s="2" customFormat="1" ht="16.5" customHeight="1" x14ac:dyDescent="0.25">
      <c r="A33" s="45" t="s">
        <v>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/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0</v>
      </c>
      <c r="GL33" s="25"/>
      <c r="GM33" s="25"/>
      <c r="GN33" s="25"/>
      <c r="GO33" s="25"/>
      <c r="GP33" s="26"/>
      <c r="GQ33" s="27">
        <v>447</v>
      </c>
      <c r="GR33" s="28"/>
      <c r="GS33" s="28"/>
      <c r="GT33" s="28"/>
      <c r="GU33" s="28"/>
      <c r="GV33" s="29"/>
      <c r="GW33" s="30">
        <f t="shared" si="6"/>
        <v>0</v>
      </c>
      <c r="GX33" s="31"/>
      <c r="GY33" s="31"/>
      <c r="GZ33" s="31"/>
      <c r="HA33" s="31"/>
      <c r="HB33" s="32"/>
      <c r="HC33" s="33">
        <f t="shared" si="11"/>
        <v>0</v>
      </c>
      <c r="HD33" s="34"/>
      <c r="HE33" s="34"/>
      <c r="HF33" s="34"/>
      <c r="HG33" s="34"/>
      <c r="HH33" s="35"/>
      <c r="HI33" s="36">
        <f t="shared" si="8"/>
        <v>72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0</v>
      </c>
    </row>
    <row r="34" spans="1:240" s="2" customFormat="1" ht="16.5" customHeight="1" x14ac:dyDescent="0.25">
      <c r="A34" s="45" t="s">
        <v>64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/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>
        <v>2E-3</v>
      </c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0.14400000000000002</v>
      </c>
      <c r="HD34" s="34"/>
      <c r="HE34" s="34"/>
      <c r="HF34" s="34"/>
      <c r="HG34" s="34"/>
      <c r="HH34" s="35"/>
      <c r="HI34" s="36">
        <f t="shared" si="8"/>
        <v>72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60.480000000000004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60.480000000000004</v>
      </c>
    </row>
    <row r="35" spans="1:240" s="2" customFormat="1" ht="16.5" customHeight="1" x14ac:dyDescent="0.25">
      <c r="A35" s="45" t="s">
        <v>65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0.03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0.03</v>
      </c>
      <c r="GL35" s="25"/>
      <c r="GM35" s="25"/>
      <c r="GN35" s="25"/>
      <c r="GO35" s="25"/>
      <c r="GP35" s="26"/>
      <c r="GQ35" s="27">
        <v>74</v>
      </c>
      <c r="GR35" s="28"/>
      <c r="GS35" s="28"/>
      <c r="GT35" s="28"/>
      <c r="GU35" s="28"/>
      <c r="GV35" s="29"/>
      <c r="GW35" s="30">
        <f t="shared" si="6"/>
        <v>2.2199999999999998</v>
      </c>
      <c r="GX35" s="31"/>
      <c r="GY35" s="31"/>
      <c r="GZ35" s="31"/>
      <c r="HA35" s="31"/>
      <c r="HB35" s="32"/>
      <c r="HC35" s="33">
        <f t="shared" si="11"/>
        <v>2.16</v>
      </c>
      <c r="HD35" s="34"/>
      <c r="HE35" s="34"/>
      <c r="HF35" s="34"/>
      <c r="HG35" s="34"/>
      <c r="HH35" s="35"/>
      <c r="HI35" s="36">
        <f t="shared" si="8"/>
        <v>72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159.84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159.84</v>
      </c>
    </row>
    <row r="36" spans="1:240" s="2" customFormat="1" ht="16.5" customHeight="1" x14ac:dyDescent="0.25">
      <c r="A36" s="45" t="s">
        <v>98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/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</v>
      </c>
      <c r="GL36" s="25"/>
      <c r="GM36" s="25"/>
      <c r="GN36" s="25"/>
      <c r="GO36" s="25"/>
      <c r="GP36" s="26"/>
      <c r="GQ36" s="27">
        <v>100</v>
      </c>
      <c r="GR36" s="28"/>
      <c r="GS36" s="28"/>
      <c r="GT36" s="28"/>
      <c r="GU36" s="28"/>
      <c r="GV36" s="29"/>
      <c r="GW36" s="30">
        <f t="shared" si="6"/>
        <v>0</v>
      </c>
      <c r="GX36" s="31"/>
      <c r="GY36" s="31"/>
      <c r="GZ36" s="31"/>
      <c r="HA36" s="31"/>
      <c r="HB36" s="32"/>
      <c r="HC36" s="33">
        <f t="shared" si="11"/>
        <v>0</v>
      </c>
      <c r="HD36" s="34"/>
      <c r="HE36" s="34"/>
      <c r="HF36" s="34"/>
      <c r="HG36" s="34"/>
      <c r="HH36" s="35"/>
      <c r="HI36" s="36">
        <f t="shared" ref="HI36:HI45" si="15">$BI$16</f>
        <v>72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0</v>
      </c>
    </row>
    <row r="37" spans="1:240" s="2" customFormat="1" ht="16.5" customHeight="1" x14ac:dyDescent="0.25">
      <c r="A37" s="45" t="s">
        <v>66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0.01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1.2E-2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0.54</v>
      </c>
      <c r="GX37" s="31"/>
      <c r="GY37" s="31"/>
      <c r="GZ37" s="31"/>
      <c r="HA37" s="31"/>
      <c r="HB37" s="32"/>
      <c r="HC37" s="33">
        <f t="shared" si="11"/>
        <v>0.86399999999999999</v>
      </c>
      <c r="HD37" s="34"/>
      <c r="HE37" s="34"/>
      <c r="HF37" s="34"/>
      <c r="HG37" s="34"/>
      <c r="HH37" s="35"/>
      <c r="HI37" s="36">
        <f t="shared" si="15"/>
        <v>72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38.880000000000003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38.880000000000003</v>
      </c>
    </row>
    <row r="38" spans="1:240" s="2" customFormat="1" ht="16.5" customHeight="1" x14ac:dyDescent="0.25">
      <c r="A38" s="45" t="s">
        <v>67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>
        <v>2E-3</v>
      </c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5.4999999999999997E-3</v>
      </c>
      <c r="GL38" s="25"/>
      <c r="GM38" s="25"/>
      <c r="GN38" s="25"/>
      <c r="GO38" s="25"/>
      <c r="GP38" s="26"/>
      <c r="GQ38" s="27">
        <v>165</v>
      </c>
      <c r="GR38" s="28"/>
      <c r="GS38" s="28"/>
      <c r="GT38" s="28"/>
      <c r="GU38" s="28"/>
      <c r="GV38" s="29"/>
      <c r="GW38" s="30">
        <f t="shared" si="6"/>
        <v>0.90749999999999997</v>
      </c>
      <c r="GX38" s="31"/>
      <c r="GY38" s="31"/>
      <c r="GZ38" s="31"/>
      <c r="HA38" s="31"/>
      <c r="HB38" s="32"/>
      <c r="HC38" s="33">
        <f t="shared" si="11"/>
        <v>0.39599999999999996</v>
      </c>
      <c r="HD38" s="34"/>
      <c r="HE38" s="34"/>
      <c r="HF38" s="34"/>
      <c r="HG38" s="34"/>
      <c r="HH38" s="35"/>
      <c r="HI38" s="36">
        <f t="shared" si="15"/>
        <v>72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65.339999999999989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65.339999999999989</v>
      </c>
    </row>
    <row r="39" spans="1:240" s="2" customFormat="1" ht="16.5" customHeight="1" x14ac:dyDescent="0.25">
      <c r="A39" s="45" t="s">
        <v>68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8.0000000000000002E-3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>
        <v>0.01</v>
      </c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2.5000000000000001E-2</v>
      </c>
      <c r="GL39" s="25"/>
      <c r="GM39" s="25"/>
      <c r="GN39" s="25"/>
      <c r="GO39" s="25"/>
      <c r="GP39" s="26"/>
      <c r="GQ39" s="27">
        <v>62</v>
      </c>
      <c r="GR39" s="28"/>
      <c r="GS39" s="28"/>
      <c r="GT39" s="28"/>
      <c r="GU39" s="28"/>
      <c r="GV39" s="29"/>
      <c r="GW39" s="30">
        <f t="shared" si="6"/>
        <v>1.55</v>
      </c>
      <c r="GX39" s="31"/>
      <c r="GY39" s="31"/>
      <c r="GZ39" s="31"/>
      <c r="HA39" s="31"/>
      <c r="HB39" s="32"/>
      <c r="HC39" s="33">
        <f t="shared" si="11"/>
        <v>1.8</v>
      </c>
      <c r="HD39" s="34"/>
      <c r="HE39" s="34"/>
      <c r="HF39" s="34"/>
      <c r="HG39" s="34"/>
      <c r="HH39" s="35"/>
      <c r="HI39" s="36">
        <f t="shared" si="15"/>
        <v>72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111.60000000000001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111.60000000000001</v>
      </c>
    </row>
    <row r="40" spans="1:240" s="2" customFormat="1" ht="16.5" customHeight="1" x14ac:dyDescent="0.25">
      <c r="A40" s="45" t="s">
        <v>69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>
        <v>0.02</v>
      </c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2.1999999999999999E-2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0.92399999999999993</v>
      </c>
      <c r="GX40" s="31"/>
      <c r="GY40" s="31"/>
      <c r="GZ40" s="31"/>
      <c r="HA40" s="31"/>
      <c r="HB40" s="32"/>
      <c r="HC40" s="33">
        <f t="shared" si="11"/>
        <v>1.5839999999999999</v>
      </c>
      <c r="HD40" s="34"/>
      <c r="HE40" s="34"/>
      <c r="HF40" s="34"/>
      <c r="HG40" s="34"/>
      <c r="HH40" s="35"/>
      <c r="HI40" s="36">
        <f t="shared" si="15"/>
        <v>72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66.527999999999992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66.527999999999992</v>
      </c>
    </row>
    <row r="41" spans="1:240" s="2" customFormat="1" ht="16.5" customHeight="1" x14ac:dyDescent="0.25">
      <c r="A41" s="45" t="s">
        <v>104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/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/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0</v>
      </c>
      <c r="GL41" s="25"/>
      <c r="GM41" s="25"/>
      <c r="GN41" s="25"/>
      <c r="GO41" s="25"/>
      <c r="GP41" s="26"/>
      <c r="GQ41" s="27"/>
      <c r="GR41" s="28"/>
      <c r="GS41" s="28"/>
      <c r="GT41" s="28"/>
      <c r="GU41" s="28"/>
      <c r="GV41" s="29"/>
      <c r="GW41" s="30">
        <f t="shared" si="6"/>
        <v>0</v>
      </c>
      <c r="GX41" s="31"/>
      <c r="GY41" s="31"/>
      <c r="GZ41" s="31"/>
      <c r="HA41" s="31"/>
      <c r="HB41" s="32"/>
      <c r="HC41" s="33">
        <f t="shared" si="11"/>
        <v>0</v>
      </c>
      <c r="HD41" s="34"/>
      <c r="HE41" s="34"/>
      <c r="HF41" s="34"/>
      <c r="HG41" s="34"/>
      <c r="HH41" s="35"/>
      <c r="HI41" s="36">
        <f t="shared" si="15"/>
        <v>72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0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0</v>
      </c>
    </row>
    <row r="42" spans="1:240" s="2" customFormat="1" ht="16.5" customHeight="1" x14ac:dyDescent="0.25">
      <c r="A42" s="45" t="s">
        <v>70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540</v>
      </c>
      <c r="GR42" s="28"/>
      <c r="GS42" s="28"/>
      <c r="GT42" s="28"/>
      <c r="GU42" s="28"/>
      <c r="GV42" s="29"/>
      <c r="GW42" s="30">
        <f t="shared" si="6"/>
        <v>27</v>
      </c>
      <c r="GX42" s="31"/>
      <c r="GY42" s="31"/>
      <c r="GZ42" s="31"/>
      <c r="HA42" s="31"/>
      <c r="HB42" s="32"/>
      <c r="HC42" s="33">
        <f t="shared" si="11"/>
        <v>3.6</v>
      </c>
      <c r="HD42" s="34"/>
      <c r="HE42" s="34"/>
      <c r="HF42" s="34"/>
      <c r="HG42" s="34"/>
      <c r="HH42" s="35"/>
      <c r="HI42" s="36">
        <f t="shared" si="15"/>
        <v>72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1944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1944</v>
      </c>
    </row>
    <row r="43" spans="1:240" s="2" customFormat="1" ht="16.5" customHeight="1" x14ac:dyDescent="0.25">
      <c r="A43" s="45" t="s">
        <v>95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>
        <v>0.05</v>
      </c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0.05</v>
      </c>
      <c r="GL43" s="25"/>
      <c r="GM43" s="25"/>
      <c r="GN43" s="25"/>
      <c r="GO43" s="25"/>
      <c r="GP43" s="26"/>
      <c r="GQ43" s="27">
        <v>42</v>
      </c>
      <c r="GR43" s="28"/>
      <c r="GS43" s="28"/>
      <c r="GT43" s="28"/>
      <c r="GU43" s="28"/>
      <c r="GV43" s="29"/>
      <c r="GW43" s="30">
        <f t="shared" si="6"/>
        <v>2.1</v>
      </c>
      <c r="GX43" s="31"/>
      <c r="GY43" s="31"/>
      <c r="GZ43" s="31"/>
      <c r="HA43" s="31"/>
      <c r="HB43" s="32"/>
      <c r="HC43" s="33">
        <f t="shared" si="11"/>
        <v>3.6</v>
      </c>
      <c r="HD43" s="34"/>
      <c r="HE43" s="34"/>
      <c r="HF43" s="34"/>
      <c r="HG43" s="34"/>
      <c r="HH43" s="35"/>
      <c r="HI43" s="36">
        <f t="shared" si="15"/>
        <v>72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151.20000000000002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151.20000000000002</v>
      </c>
    </row>
    <row r="44" spans="1:240" s="2" customFormat="1" ht="16.5" customHeight="1" x14ac:dyDescent="0.25">
      <c r="A44" s="45" t="s">
        <v>71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0.03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/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0.03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2.1</v>
      </c>
      <c r="GX44" s="31"/>
      <c r="GY44" s="31"/>
      <c r="GZ44" s="31"/>
      <c r="HA44" s="31"/>
      <c r="HB44" s="32"/>
      <c r="HC44" s="33">
        <f t="shared" si="11"/>
        <v>2.16</v>
      </c>
      <c r="HD44" s="34"/>
      <c r="HE44" s="34"/>
      <c r="HF44" s="34"/>
      <c r="HG44" s="34"/>
      <c r="HH44" s="35"/>
      <c r="HI44" s="36">
        <f t="shared" si="15"/>
        <v>72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151.20000000000002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151.20000000000002</v>
      </c>
    </row>
    <row r="45" spans="1:240" s="2" customFormat="1" ht="16.5" customHeight="1" x14ac:dyDescent="0.25">
      <c r="A45" s="45" t="s">
        <v>101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6.2E-2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6.2E-2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4.774</v>
      </c>
      <c r="GX45" s="31"/>
      <c r="GY45" s="31"/>
      <c r="GZ45" s="31"/>
      <c r="HA45" s="31"/>
      <c r="HB45" s="32"/>
      <c r="HC45" s="33">
        <f t="shared" si="11"/>
        <v>4.4640000000000004</v>
      </c>
      <c r="HD45" s="34"/>
      <c r="HE45" s="34"/>
      <c r="HF45" s="34"/>
      <c r="HG45" s="34"/>
      <c r="HH45" s="35"/>
      <c r="HI45" s="36">
        <f t="shared" si="15"/>
        <v>72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343.72800000000001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343.72800000000001</v>
      </c>
    </row>
    <row r="46" spans="1:240" s="2" customFormat="1" ht="16.5" customHeight="1" x14ac:dyDescent="0.25">
      <c r="A46" s="45" t="s">
        <v>72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3.0000000000000001E-3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3.0000000000000001E-3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0.03</v>
      </c>
      <c r="GL46" s="25"/>
      <c r="GM46" s="25"/>
      <c r="GN46" s="25"/>
      <c r="GO46" s="25"/>
      <c r="GP46" s="26"/>
      <c r="GQ46" s="27">
        <v>92</v>
      </c>
      <c r="GR46" s="28"/>
      <c r="GS46" s="28"/>
      <c r="GT46" s="28"/>
      <c r="GU46" s="28"/>
      <c r="GV46" s="29"/>
      <c r="GW46" s="30">
        <f t="shared" si="6"/>
        <v>2.76</v>
      </c>
      <c r="GX46" s="31"/>
      <c r="GY46" s="31"/>
      <c r="GZ46" s="31"/>
      <c r="HA46" s="31"/>
      <c r="HB46" s="32"/>
      <c r="HC46" s="33">
        <f t="shared" si="11"/>
        <v>2.16</v>
      </c>
      <c r="HD46" s="34"/>
      <c r="HE46" s="34"/>
      <c r="HF46" s="34"/>
      <c r="HG46" s="34"/>
      <c r="HH46" s="35"/>
      <c r="HI46" s="36">
        <f t="shared" ref="HI46:HI56" si="16">$BI$16</f>
        <v>72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198.72000000000003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198.72000000000003</v>
      </c>
    </row>
    <row r="47" spans="1:240" s="2" customFormat="1" ht="16.5" customHeight="1" x14ac:dyDescent="0.25">
      <c r="A47" s="45" t="s">
        <v>73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1.4999999999999999E-2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1.4999999999999999E-2</v>
      </c>
      <c r="GL47" s="25"/>
      <c r="GM47" s="25"/>
      <c r="GN47" s="25"/>
      <c r="GO47" s="25"/>
      <c r="GP47" s="26"/>
      <c r="GQ47" s="27">
        <v>128</v>
      </c>
      <c r="GR47" s="28"/>
      <c r="GS47" s="28"/>
      <c r="GT47" s="28"/>
      <c r="GU47" s="28"/>
      <c r="GV47" s="29"/>
      <c r="GW47" s="30">
        <f t="shared" si="6"/>
        <v>1.92</v>
      </c>
      <c r="GX47" s="31"/>
      <c r="GY47" s="31"/>
      <c r="GZ47" s="31"/>
      <c r="HA47" s="31"/>
      <c r="HB47" s="32"/>
      <c r="HC47" s="33">
        <f t="shared" si="11"/>
        <v>1.08</v>
      </c>
      <c r="HD47" s="34"/>
      <c r="HE47" s="34"/>
      <c r="HF47" s="34"/>
      <c r="HG47" s="34"/>
      <c r="HH47" s="35"/>
      <c r="HI47" s="36">
        <f t="shared" si="16"/>
        <v>72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138.24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138.24</v>
      </c>
    </row>
    <row r="48" spans="1:240" s="2" customFormat="1" ht="16.5" customHeight="1" x14ac:dyDescent="0.25">
      <c r="A48" s="165" t="s">
        <v>94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/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>
        <v>0.1</v>
      </c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68</v>
      </c>
      <c r="GR48" s="28"/>
      <c r="GS48" s="28"/>
      <c r="GT48" s="28"/>
      <c r="GU48" s="28"/>
      <c r="GV48" s="29"/>
      <c r="GW48" s="30">
        <f t="shared" si="6"/>
        <v>6.8000000000000007</v>
      </c>
      <c r="GX48" s="31"/>
      <c r="GY48" s="31"/>
      <c r="GZ48" s="31"/>
      <c r="HA48" s="31"/>
      <c r="HB48" s="32"/>
      <c r="HC48" s="33">
        <f t="shared" si="11"/>
        <v>7.2</v>
      </c>
      <c r="HD48" s="34"/>
      <c r="HE48" s="34"/>
      <c r="HF48" s="34"/>
      <c r="HG48" s="34"/>
      <c r="HH48" s="35"/>
      <c r="HI48" s="36">
        <f t="shared" si="16"/>
        <v>72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489.6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489.6</v>
      </c>
    </row>
    <row r="49" spans="1:240" s="2" customFormat="1" ht="16.5" customHeight="1" x14ac:dyDescent="0.25">
      <c r="A49" s="45" t="s">
        <v>74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3.0000000000000001E-3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3.0000000000000001E-3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8.1000000000000003E-2</v>
      </c>
      <c r="GX49" s="31"/>
      <c r="GY49" s="31"/>
      <c r="GZ49" s="31"/>
      <c r="HA49" s="31"/>
      <c r="HB49" s="32"/>
      <c r="HC49" s="33">
        <f t="shared" si="11"/>
        <v>0.216</v>
      </c>
      <c r="HD49" s="34"/>
      <c r="HE49" s="34"/>
      <c r="HF49" s="34"/>
      <c r="HG49" s="34"/>
      <c r="HH49" s="35"/>
      <c r="HI49" s="36">
        <f t="shared" si="16"/>
        <v>72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5.8319999999999999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5.8319999999999999</v>
      </c>
    </row>
    <row r="50" spans="1:240" s="2" customFormat="1" ht="16.5" customHeight="1" x14ac:dyDescent="0.25">
      <c r="A50" s="45" t="s">
        <v>75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180</v>
      </c>
      <c r="GR50" s="28"/>
      <c r="GS50" s="28"/>
      <c r="GT50" s="28"/>
      <c r="GU50" s="28"/>
      <c r="GV50" s="29"/>
      <c r="GW50" s="30">
        <f t="shared" si="6"/>
        <v>1.26</v>
      </c>
      <c r="GX50" s="31"/>
      <c r="GY50" s="31"/>
      <c r="GZ50" s="31"/>
      <c r="HA50" s="31"/>
      <c r="HB50" s="32"/>
      <c r="HC50" s="33">
        <f t="shared" si="11"/>
        <v>0.504</v>
      </c>
      <c r="HD50" s="34"/>
      <c r="HE50" s="34"/>
      <c r="HF50" s="34"/>
      <c r="HG50" s="34"/>
      <c r="HH50" s="35"/>
      <c r="HI50" s="36">
        <f t="shared" si="16"/>
        <v>72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90.72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90.72</v>
      </c>
    </row>
    <row r="51" spans="1:240" s="2" customFormat="1" ht="16.5" customHeight="1" x14ac:dyDescent="0.25">
      <c r="A51" s="45" t="s">
        <v>76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/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2E-3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0.29599999999999999</v>
      </c>
      <c r="GX51" s="31"/>
      <c r="GY51" s="31"/>
      <c r="GZ51" s="31"/>
      <c r="HA51" s="31"/>
      <c r="HB51" s="32"/>
      <c r="HC51" s="33">
        <f t="shared" si="11"/>
        <v>0.14400000000000002</v>
      </c>
      <c r="HD51" s="34"/>
      <c r="HE51" s="34"/>
      <c r="HF51" s="34"/>
      <c r="HG51" s="34"/>
      <c r="HH51" s="35"/>
      <c r="HI51" s="36">
        <f t="shared" si="16"/>
        <v>72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21.312000000000001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21.312000000000001</v>
      </c>
    </row>
    <row r="52" spans="1:240" s="2" customFormat="1" ht="16.5" customHeight="1" x14ac:dyDescent="0.25">
      <c r="A52" s="45" t="s">
        <v>77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1.4E-2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0.13400000000000001</v>
      </c>
      <c r="GL52" s="25"/>
      <c r="GM52" s="25"/>
      <c r="GN52" s="25"/>
      <c r="GO52" s="25"/>
      <c r="GP52" s="26"/>
      <c r="GQ52" s="27">
        <v>79</v>
      </c>
      <c r="GR52" s="28"/>
      <c r="GS52" s="28"/>
      <c r="GT52" s="28"/>
      <c r="GU52" s="28"/>
      <c r="GV52" s="29"/>
      <c r="GW52" s="30">
        <f t="shared" si="6"/>
        <v>10.586</v>
      </c>
      <c r="GX52" s="31"/>
      <c r="GY52" s="31"/>
      <c r="GZ52" s="31"/>
      <c r="HA52" s="31"/>
      <c r="HB52" s="32"/>
      <c r="HC52" s="33">
        <f t="shared" si="11"/>
        <v>9.6479999999999997</v>
      </c>
      <c r="HD52" s="34"/>
      <c r="HE52" s="34"/>
      <c r="HF52" s="34"/>
      <c r="HG52" s="34"/>
      <c r="HH52" s="35"/>
      <c r="HI52" s="36">
        <f t="shared" si="16"/>
        <v>72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762.19200000000001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762.19200000000001</v>
      </c>
    </row>
    <row r="53" spans="1:240" s="2" customFormat="1" ht="16.5" customHeight="1" x14ac:dyDescent="0.25">
      <c r="A53" s="45" t="s">
        <v>78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>
        <v>5.0000000000000001E-4</v>
      </c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5.0000000000000001E-4</v>
      </c>
      <c r="GL53" s="25"/>
      <c r="GM53" s="25"/>
      <c r="GN53" s="25"/>
      <c r="GO53" s="25"/>
      <c r="GP53" s="26"/>
      <c r="GQ53" s="27">
        <v>250</v>
      </c>
      <c r="GR53" s="28"/>
      <c r="GS53" s="28"/>
      <c r="GT53" s="28"/>
      <c r="GU53" s="28"/>
      <c r="GV53" s="29"/>
      <c r="GW53" s="30">
        <f t="shared" si="6"/>
        <v>0.125</v>
      </c>
      <c r="GX53" s="31"/>
      <c r="GY53" s="31"/>
      <c r="GZ53" s="31"/>
      <c r="HA53" s="31"/>
      <c r="HB53" s="32"/>
      <c r="HC53" s="33">
        <f t="shared" si="11"/>
        <v>3.6000000000000004E-2</v>
      </c>
      <c r="HD53" s="34"/>
      <c r="HE53" s="34"/>
      <c r="HF53" s="34"/>
      <c r="HG53" s="34"/>
      <c r="HH53" s="35"/>
      <c r="HI53" s="36">
        <f t="shared" si="16"/>
        <v>72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9.0000000000000018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9.0000000000000018</v>
      </c>
    </row>
    <row r="54" spans="1:240" s="2" customFormat="1" ht="16.5" customHeight="1" x14ac:dyDescent="0.25">
      <c r="A54" s="45" t="s">
        <v>79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>
        <v>5.0000000000000001E-4</v>
      </c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/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3.6000000000000004E-2</v>
      </c>
      <c r="HD54" s="34"/>
      <c r="HE54" s="34"/>
      <c r="HF54" s="34"/>
      <c r="HG54" s="34"/>
      <c r="HH54" s="35"/>
      <c r="HI54" s="36">
        <f t="shared" si="16"/>
        <v>72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20.880000000000003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20.880000000000003</v>
      </c>
    </row>
    <row r="55" spans="1:240" s="2" customFormat="1" ht="16.5" customHeight="1" x14ac:dyDescent="0.25">
      <c r="A55" s="45" t="s">
        <v>80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>
        <v>5.0000000000000001E-3</v>
      </c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7.0000000000000001E-3</v>
      </c>
      <c r="GL55" s="25"/>
      <c r="GM55" s="25"/>
      <c r="GN55" s="25"/>
      <c r="GO55" s="25"/>
      <c r="GP55" s="26"/>
      <c r="GQ55" s="27">
        <v>12</v>
      </c>
      <c r="GR55" s="28"/>
      <c r="GS55" s="28"/>
      <c r="GT55" s="28"/>
      <c r="GU55" s="28"/>
      <c r="GV55" s="29"/>
      <c r="GW55" s="30">
        <f t="shared" si="6"/>
        <v>8.4000000000000005E-2</v>
      </c>
      <c r="GX55" s="31"/>
      <c r="GY55" s="31"/>
      <c r="GZ55" s="31"/>
      <c r="HA55" s="31"/>
      <c r="HB55" s="32"/>
      <c r="HC55" s="33">
        <v>10</v>
      </c>
      <c r="HD55" s="34"/>
      <c r="HE55" s="34"/>
      <c r="HF55" s="34"/>
      <c r="HG55" s="34"/>
      <c r="HH55" s="35"/>
      <c r="HI55" s="36">
        <f t="shared" si="16"/>
        <v>72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120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120</v>
      </c>
    </row>
    <row r="56" spans="1:240" s="2" customFormat="1" ht="16.5" customHeight="1" x14ac:dyDescent="0.25">
      <c r="A56" s="45" t="s">
        <v>103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/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</v>
      </c>
      <c r="GL56" s="25"/>
      <c r="GM56" s="25"/>
      <c r="GN56" s="25"/>
      <c r="GO56" s="25"/>
      <c r="GP56" s="26"/>
      <c r="GQ56" s="27">
        <v>55</v>
      </c>
      <c r="GR56" s="28"/>
      <c r="GS56" s="28"/>
      <c r="GT56" s="28"/>
      <c r="GU56" s="28"/>
      <c r="GV56" s="29"/>
      <c r="GW56" s="30">
        <f t="shared" si="6"/>
        <v>0</v>
      </c>
      <c r="GX56" s="31"/>
      <c r="GY56" s="31"/>
      <c r="GZ56" s="31"/>
      <c r="HA56" s="31"/>
      <c r="HB56" s="32"/>
      <c r="HC56" s="33">
        <f t="shared" si="11"/>
        <v>0</v>
      </c>
      <c r="HD56" s="34"/>
      <c r="HE56" s="34"/>
      <c r="HF56" s="34"/>
      <c r="HG56" s="34"/>
      <c r="HH56" s="35"/>
      <c r="HI56" s="36">
        <f t="shared" si="16"/>
        <v>72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0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0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7421.6280000000006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81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82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96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83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84</v>
      </c>
      <c r="FK60" s="172" t="s">
        <v>85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86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87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88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2026-05-08T05:37:43Z</cp:lastPrinted>
  <dcterms:created xsi:type="dcterms:W3CDTF">2024-03-21T05:36:45Z</dcterms:created>
  <dcterms:modified xsi:type="dcterms:W3CDTF">2026-05-08T05:38:46Z</dcterms:modified>
</cp:coreProperties>
</file>