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DK26" i="1" l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HC31" i="1" s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<sst xmlns="http://schemas.openxmlformats.org/spreadsheetml/2006/main" count="124" uniqueCount="106">
  <si>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</si>
  <si>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</si>
  <si>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</si>
  <si>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</si>
  <si>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</si>
  <si>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</si>
  <si>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</si>
  <si>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</si>
  <si>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</si>
  <si>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</si>
  <si>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</si>
  <si>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</si>
  <si>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</si>
  <si>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</si>
  <si>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</si>
  <si>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</si>
  <si>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</si>
  <si>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</si>
  <si>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</si>
  <si>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</si>
  <si>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</si>
  <si>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</si>
  <si>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</si>
  <si>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</si>
  <si>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</si>
  <si>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</si>
  <si>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</si>
  <si>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</si>
  <si>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</si>
  <si>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</si>
  <si>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</si>
  <si>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</si>
  <si>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</si>
  <si>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</si>
  <si>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</si>
  <si>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</si>
  <si>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</si>
  <si>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</si>
  <si>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</si>
  <si>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</si>
  <si>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</si>
  <si>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</si>
  <si>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</si>
  <si>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</si>
  <si>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</si>
  <si>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</si>
  <si>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</si>
  <si>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</si>
  <si>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</si>
  <si>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</si>
  <si>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</si>
  <si>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</si>
  <si>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</si>
  <si>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</si>
  <si>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</si>
  <si>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</si>
  <si>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</si>
  <si>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</si>
  <si>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</si>
  <si>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</si>
  <si>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</si>
  <si>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</si>
  <si>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</si>
  <si>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</si>
  <si>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</si>
  <si>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</si>
  <si>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</si>
  <si>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</si>
  <si>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</si>
  <si>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</si>
  <si>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</si>
  <si>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</si>
  <si>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</si>
  <si>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</si>
  <si>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</si>
  <si>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</si>
  <si>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</si>
  <si>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</si>
  <si>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</si>
  <si>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</si>
  <si>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</si>
  <si>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</si>
  <si>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</si>
  <si>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</si>
  <si>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</si>
  <si>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</si>
  <si>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</si>
  <si>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</si>
  <si>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</si>
  <si>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</si>
  <si>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</si>
  <si>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</si>
  <si>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</si>
  <si>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Яблоко</t>
  </si>
  <si>
    <t>Картофель тушенный в соусе</t>
  </si>
  <si>
    <t>Дрожжи</t>
  </si>
  <si>
    <t>Изюм</t>
  </si>
  <si>
    <t>Кефир</t>
  </si>
  <si>
    <t>Карамизова</t>
  </si>
  <si>
    <t>26</t>
  </si>
  <si>
    <t>10</t>
  </si>
  <si>
    <t>марта</t>
  </si>
  <si>
    <t>Каша гречневая молочная</t>
  </si>
  <si>
    <t>Гречка</t>
  </si>
  <si>
    <t>Салат морковный с маслом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</si>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</sst>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FG36" sqref="FG36:FL36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5.554687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100</v>
      </c>
      <c r="D5" s="217"/>
      <c r="E5" s="217"/>
      <c r="F5" s="218"/>
      <c r="G5" s="51" t="s">
        <v>8</v>
      </c>
      <c r="H5" s="51"/>
      <c r="I5" s="51"/>
      <c r="J5" s="216" t="s">
        <v>101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99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100</v>
      </c>
      <c r="FB10" s="217"/>
      <c r="FC10" s="217"/>
      <c r="FD10" s="218"/>
      <c r="FE10" s="51" t="s">
        <v>8</v>
      </c>
      <c r="FF10" s="51"/>
      <c r="FG10" s="51"/>
      <c r="FH10" s="216" t="s">
        <v>101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99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79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104.4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102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92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 t="s">
        <v>104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94</v>
      </c>
      <c r="EJ22" s="113"/>
      <c r="EK22" s="113"/>
      <c r="EL22" s="113"/>
      <c r="EM22" s="113"/>
      <c r="EN22" s="114"/>
      <c r="EO22" s="112" t="s">
        <v>105</v>
      </c>
      <c r="EP22" s="113"/>
      <c r="EQ22" s="113"/>
      <c r="ER22" s="113"/>
      <c r="ES22" s="113"/>
      <c r="ET22" s="114"/>
      <c r="EU22" s="112" t="s">
        <v>97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93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79</v>
      </c>
      <c r="AL26" s="36"/>
      <c r="AM26" s="36"/>
      <c r="AN26" s="36"/>
      <c r="AO26" s="36"/>
      <c r="AP26" s="37"/>
      <c r="AQ26" s="35">
        <f t="shared" si="0"/>
        <v>79</v>
      </c>
      <c r="AR26" s="36"/>
      <c r="AS26" s="36"/>
      <c r="AT26" s="36"/>
      <c r="AU26" s="36"/>
      <c r="AV26" s="37"/>
      <c r="AW26" s="35">
        <f t="shared" si="0"/>
        <v>79</v>
      </c>
      <c r="AX26" s="36"/>
      <c r="AY26" s="36"/>
      <c r="AZ26" s="36"/>
      <c r="BA26" s="36"/>
      <c r="BB26" s="37"/>
      <c r="BC26" s="35">
        <f t="shared" si="0"/>
        <v>79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79</v>
      </c>
      <c r="CH26" s="36"/>
      <c r="CI26" s="36"/>
      <c r="CJ26" s="36"/>
      <c r="CK26" s="36"/>
      <c r="CL26" s="37"/>
      <c r="CM26" s="35">
        <f t="shared" si="0"/>
        <v>79</v>
      </c>
      <c r="CN26" s="36"/>
      <c r="CO26" s="36"/>
      <c r="CP26" s="36"/>
      <c r="CQ26" s="36"/>
      <c r="CR26" s="37"/>
      <c r="CS26" s="35">
        <f t="shared" si="0"/>
        <v>79</v>
      </c>
      <c r="CT26" s="36"/>
      <c r="CU26" s="36"/>
      <c r="CV26" s="36"/>
      <c r="CW26" s="36"/>
      <c r="CX26" s="37"/>
      <c r="CY26" s="35">
        <f t="shared" ref="CY26:FG26" si="1">$BI$16</f>
        <v>79</v>
      </c>
      <c r="CZ26" s="36"/>
      <c r="DA26" s="36"/>
      <c r="DB26" s="36"/>
      <c r="DC26" s="36"/>
      <c r="DD26" s="37"/>
      <c r="DE26" s="35">
        <f t="shared" si="1"/>
        <v>79</v>
      </c>
      <c r="DF26" s="36"/>
      <c r="DG26" s="36"/>
      <c r="DH26" s="36"/>
      <c r="DI26" s="36"/>
      <c r="DJ26" s="37"/>
      <c r="DK26" s="35">
        <f t="shared" si="1"/>
        <v>79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79</v>
      </c>
      <c r="EJ26" s="36"/>
      <c r="EK26" s="36"/>
      <c r="EL26" s="36"/>
      <c r="EM26" s="36"/>
      <c r="EN26" s="37"/>
      <c r="EO26" s="35">
        <f t="shared" si="1"/>
        <v>79</v>
      </c>
      <c r="EP26" s="36"/>
      <c r="EQ26" s="36"/>
      <c r="ER26" s="36"/>
      <c r="ES26" s="36"/>
      <c r="ET26" s="37"/>
      <c r="EU26" s="35">
        <f t="shared" si="1"/>
        <v>79</v>
      </c>
      <c r="EV26" s="36"/>
      <c r="EW26" s="36"/>
      <c r="EX26" s="36"/>
      <c r="EY26" s="36"/>
      <c r="EZ26" s="37"/>
      <c r="FA26" s="35">
        <f t="shared" si="1"/>
        <v>79</v>
      </c>
      <c r="FB26" s="36"/>
      <c r="FC26" s="36"/>
      <c r="FD26" s="36"/>
      <c r="FE26" s="36"/>
      <c r="FF26" s="37"/>
      <c r="FG26" s="35">
        <f t="shared" si="1"/>
        <v>79</v>
      </c>
      <c r="FH26" s="36"/>
      <c r="FI26" s="36"/>
      <c r="FJ26" s="36"/>
      <c r="FK26" s="36"/>
      <c r="FL26" s="37"/>
      <c r="FM26" s="35">
        <f t="shared" ref="FM26" si="2">$BI$16</f>
        <v>79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>
        <v>30</v>
      </c>
      <c r="AR27" s="71"/>
      <c r="AS27" s="71"/>
      <c r="AT27" s="71"/>
      <c r="AU27" s="71"/>
      <c r="AV27" s="72"/>
      <c r="AW27" s="70">
        <v>180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180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200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30</v>
      </c>
      <c r="FB27" s="71"/>
      <c r="FC27" s="71"/>
      <c r="FD27" s="71"/>
      <c r="FE27" s="71"/>
      <c r="FF27" s="72"/>
      <c r="FG27" s="70">
        <v>3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2E-3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>
        <v>1E-3</v>
      </c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7.0000000000000001E-3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3.99</v>
      </c>
      <c r="GX28" s="39"/>
      <c r="GY28" s="39"/>
      <c r="GZ28" s="39"/>
      <c r="HA28" s="39"/>
      <c r="HB28" s="40"/>
      <c r="HC28" s="44">
        <f t="shared" ref="HC28" si="4">GK28*HI28</f>
        <v>0.55300000000000005</v>
      </c>
      <c r="HD28" s="45"/>
      <c r="HE28" s="45"/>
      <c r="HF28" s="45"/>
      <c r="HG28" s="45"/>
      <c r="HH28" s="46"/>
      <c r="HI28" s="29">
        <f t="shared" ref="HI28:HI37" si="5">$BI$16</f>
        <v>79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315.21000000000004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315.21000000000004</v>
      </c>
    </row>
    <row r="29" spans="1:240" s="2" customFormat="1" ht="16.5" customHeight="1" x14ac:dyDescent="0.25">
      <c r="A29" s="17" t="s">
        <v>62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8.0000000000000002E-3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0.10800000000000001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10.152000000000001</v>
      </c>
      <c r="GX29" s="39"/>
      <c r="GY29" s="39"/>
      <c r="GZ29" s="39"/>
      <c r="HA29" s="39"/>
      <c r="HB29" s="40"/>
      <c r="HC29" s="44">
        <f t="shared" ref="HC29:HC54" si="9">GK29*HI29</f>
        <v>8.5320000000000018</v>
      </c>
      <c r="HD29" s="45"/>
      <c r="HE29" s="45"/>
      <c r="HF29" s="45"/>
      <c r="HG29" s="45"/>
      <c r="HH29" s="46"/>
      <c r="HI29" s="29">
        <f t="shared" si="5"/>
        <v>79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802.00800000000015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802.00800000000015</v>
      </c>
    </row>
    <row r="30" spans="1:240" s="2" customFormat="1" ht="18" customHeight="1" x14ac:dyDescent="0.25">
      <c r="A30" s="17" t="s">
        <v>63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1.4E-2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3.1920000000000002</v>
      </c>
      <c r="GX30" s="39"/>
      <c r="GY30" s="39"/>
      <c r="GZ30" s="39"/>
      <c r="HA30" s="39"/>
      <c r="HB30" s="40"/>
      <c r="HC30" s="44">
        <f t="shared" si="9"/>
        <v>1.1060000000000001</v>
      </c>
      <c r="HD30" s="45"/>
      <c r="HE30" s="45"/>
      <c r="HF30" s="45"/>
      <c r="HG30" s="45"/>
      <c r="HH30" s="46"/>
      <c r="HI30" s="29">
        <f t="shared" si="5"/>
        <v>79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252.16800000000003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252.16800000000003</v>
      </c>
    </row>
    <row r="31" spans="1:240" s="2" customFormat="1" ht="16.5" customHeight="1" x14ac:dyDescent="0.25">
      <c r="A31" s="17" t="s">
        <v>64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3.0000000000000001E-5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3.0000000000000001E-5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0.10200000000000001</v>
      </c>
      <c r="GX31" s="39"/>
      <c r="GY31" s="39"/>
      <c r="GZ31" s="39"/>
      <c r="HA31" s="39"/>
      <c r="HB31" s="40"/>
      <c r="HC31" s="44">
        <f t="shared" si="9"/>
        <v>2.3700000000000001E-3</v>
      </c>
      <c r="HD31" s="45"/>
      <c r="HE31" s="45"/>
      <c r="HF31" s="45"/>
      <c r="HG31" s="45"/>
      <c r="HH31" s="46"/>
      <c r="HI31" s="29">
        <f t="shared" si="5"/>
        <v>79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8.0579999999999998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8.0579999999999998</v>
      </c>
    </row>
    <row r="32" spans="1:240" s="2" customFormat="1" ht="16.5" customHeight="1" x14ac:dyDescent="0.25">
      <c r="A32" s="17" t="s">
        <v>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42</v>
      </c>
      <c r="GR32" s="27"/>
      <c r="GS32" s="27"/>
      <c r="GT32" s="27"/>
      <c r="GU32" s="27"/>
      <c r="GV32" s="28"/>
      <c r="GW32" s="38">
        <f t="shared" si="3"/>
        <v>1.05</v>
      </c>
      <c r="GX32" s="39"/>
      <c r="GY32" s="39"/>
      <c r="GZ32" s="39"/>
      <c r="HA32" s="39"/>
      <c r="HB32" s="40"/>
      <c r="HC32" s="44">
        <f t="shared" si="9"/>
        <v>1.9750000000000001</v>
      </c>
      <c r="HD32" s="45"/>
      <c r="HE32" s="45"/>
      <c r="HF32" s="45"/>
      <c r="HG32" s="45"/>
      <c r="HH32" s="46"/>
      <c r="HI32" s="29">
        <f t="shared" si="5"/>
        <v>79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82.95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82.95</v>
      </c>
    </row>
    <row r="33" spans="1:240" s="2" customFormat="1" ht="16.5" customHeight="1" x14ac:dyDescent="0.25">
      <c r="A33" s="17" t="s">
        <v>66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0.17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0.2</v>
      </c>
      <c r="GL33" s="42"/>
      <c r="GM33" s="42"/>
      <c r="GN33" s="42"/>
      <c r="GO33" s="42"/>
      <c r="GP33" s="43"/>
      <c r="GQ33" s="26">
        <v>55</v>
      </c>
      <c r="GR33" s="27"/>
      <c r="GS33" s="27"/>
      <c r="GT33" s="27"/>
      <c r="GU33" s="27"/>
      <c r="GV33" s="28"/>
      <c r="GW33" s="38">
        <f t="shared" si="3"/>
        <v>11</v>
      </c>
      <c r="GX33" s="39"/>
      <c r="GY33" s="39"/>
      <c r="GZ33" s="39"/>
      <c r="HA33" s="39"/>
      <c r="HB33" s="40"/>
      <c r="HC33" s="44">
        <f t="shared" si="9"/>
        <v>15.8</v>
      </c>
      <c r="HD33" s="45"/>
      <c r="HE33" s="45"/>
      <c r="HF33" s="45"/>
      <c r="HG33" s="45"/>
      <c r="HH33" s="46"/>
      <c r="HI33" s="29">
        <f t="shared" si="5"/>
        <v>79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869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869</v>
      </c>
    </row>
    <row r="34" spans="1:240" s="2" customFormat="1" ht="16.5" customHeight="1" x14ac:dyDescent="0.25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45</v>
      </c>
      <c r="GR34" s="27"/>
      <c r="GS34" s="27"/>
      <c r="GT34" s="27"/>
      <c r="GU34" s="27"/>
      <c r="GV34" s="28"/>
      <c r="GW34" s="38">
        <f t="shared" si="3"/>
        <v>0.94499999999999995</v>
      </c>
      <c r="GX34" s="39"/>
      <c r="GY34" s="39"/>
      <c r="GZ34" s="39"/>
      <c r="HA34" s="39"/>
      <c r="HB34" s="40"/>
      <c r="HC34" s="44">
        <f t="shared" si="9"/>
        <v>1.6589999999999998</v>
      </c>
      <c r="HD34" s="45"/>
      <c r="HE34" s="45"/>
      <c r="HF34" s="45"/>
      <c r="HG34" s="45"/>
      <c r="HH34" s="46"/>
      <c r="HI34" s="29">
        <f t="shared" si="5"/>
        <v>79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74.654999999999987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74.654999999999987</v>
      </c>
    </row>
    <row r="35" spans="1:240" s="2" customFormat="1" ht="16.5" customHeight="1" x14ac:dyDescent="0.25">
      <c r="A35" s="17" t="s">
        <v>97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0.189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0.189</v>
      </c>
      <c r="GL35" s="42"/>
      <c r="GM35" s="42"/>
      <c r="GN35" s="42"/>
      <c r="GO35" s="42"/>
      <c r="GP35" s="43"/>
      <c r="GQ35" s="26">
        <v>105</v>
      </c>
      <c r="GR35" s="27"/>
      <c r="GS35" s="27"/>
      <c r="GT35" s="27"/>
      <c r="GU35" s="27"/>
      <c r="GV35" s="28"/>
      <c r="GW35" s="38">
        <f t="shared" si="3"/>
        <v>19.844999999999999</v>
      </c>
      <c r="GX35" s="39"/>
      <c r="GY35" s="39"/>
      <c r="GZ35" s="39"/>
      <c r="HA35" s="39"/>
      <c r="HB35" s="40"/>
      <c r="HC35" s="44">
        <v>15</v>
      </c>
      <c r="HD35" s="45"/>
      <c r="HE35" s="45"/>
      <c r="HF35" s="45"/>
      <c r="HG35" s="45"/>
      <c r="HH35" s="46"/>
      <c r="HI35" s="29">
        <f t="shared" si="5"/>
        <v>79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1575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1575</v>
      </c>
    </row>
    <row r="36" spans="1:240" s="2" customFormat="1" ht="16.5" customHeight="1" x14ac:dyDescent="0.25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2.9999999999999997E-4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7.3000000000000001E-3</v>
      </c>
      <c r="GL36" s="42"/>
      <c r="GM36" s="42"/>
      <c r="GN36" s="42"/>
      <c r="GO36" s="42"/>
      <c r="GP36" s="43"/>
      <c r="GQ36" s="26">
        <v>164</v>
      </c>
      <c r="GR36" s="27"/>
      <c r="GS36" s="27"/>
      <c r="GT36" s="27"/>
      <c r="GU36" s="27"/>
      <c r="GV36" s="28"/>
      <c r="GW36" s="38">
        <f t="shared" si="3"/>
        <v>1.1972</v>
      </c>
      <c r="GX36" s="39"/>
      <c r="GY36" s="39"/>
      <c r="GZ36" s="39"/>
      <c r="HA36" s="39"/>
      <c r="HB36" s="40"/>
      <c r="HC36" s="44">
        <f t="shared" si="9"/>
        <v>0.57669999999999999</v>
      </c>
      <c r="HD36" s="45"/>
      <c r="HE36" s="45"/>
      <c r="HF36" s="45"/>
      <c r="HG36" s="45"/>
      <c r="HH36" s="46"/>
      <c r="HI36" s="29">
        <f t="shared" si="5"/>
        <v>79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94.578800000000001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94.578800000000001</v>
      </c>
    </row>
    <row r="37" spans="1:240" s="2" customFormat="1" ht="16.5" customHeight="1" x14ac:dyDescent="0.25">
      <c r="A37" s="17" t="s">
        <v>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7.0000000000000001E-3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0.05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0.01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6.7000000000000004E-2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3.0150000000000001</v>
      </c>
      <c r="GX37" s="39"/>
      <c r="GY37" s="39"/>
      <c r="GZ37" s="39"/>
      <c r="HA37" s="39"/>
      <c r="HB37" s="40"/>
      <c r="HC37" s="44">
        <f t="shared" si="9"/>
        <v>5.2930000000000001</v>
      </c>
      <c r="HD37" s="45"/>
      <c r="HE37" s="45"/>
      <c r="HF37" s="45"/>
      <c r="HG37" s="45"/>
      <c r="HH37" s="46"/>
      <c r="HI37" s="29">
        <f t="shared" si="5"/>
        <v>79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238.185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238.185</v>
      </c>
    </row>
    <row r="38" spans="1:240" s="2" customFormat="1" ht="16.5" customHeight="1" x14ac:dyDescent="0.25">
      <c r="A38" s="17" t="s">
        <v>70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3.0000000000000001E-3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3.7999999999999999E-2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4.2999999999999997E-2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1.8059999999999998</v>
      </c>
      <c r="GX38" s="39"/>
      <c r="GY38" s="39"/>
      <c r="GZ38" s="39"/>
      <c r="HA38" s="39"/>
      <c r="HB38" s="40"/>
      <c r="HC38" s="44">
        <f t="shared" si="9"/>
        <v>3.3969999999999998</v>
      </c>
      <c r="HD38" s="45"/>
      <c r="HE38" s="45"/>
      <c r="HF38" s="45"/>
      <c r="HG38" s="45"/>
      <c r="HH38" s="46"/>
      <c r="HI38" s="29">
        <f t="shared" ref="HI38:HI47" si="10">$BI$16</f>
        <v>79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142.67399999999998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142.67399999999998</v>
      </c>
    </row>
    <row r="39" spans="1:240" s="2" customFormat="1" ht="16.5" customHeight="1" x14ac:dyDescent="0.25">
      <c r="A39" s="17" t="s">
        <v>71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4.3449999999999998</v>
      </c>
      <c r="HD39" s="45"/>
      <c r="HE39" s="45"/>
      <c r="HF39" s="45"/>
      <c r="HG39" s="45"/>
      <c r="HH39" s="46"/>
      <c r="HI39" s="29">
        <f t="shared" si="10"/>
        <v>79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2520.1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2520.1</v>
      </c>
    </row>
    <row r="40" spans="1:240" s="2" customFormat="1" ht="16.5" customHeight="1" x14ac:dyDescent="0.25">
      <c r="A40" s="17" t="s">
        <v>72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2.6070000000000002</v>
      </c>
      <c r="HD40" s="45"/>
      <c r="HE40" s="45"/>
      <c r="HF40" s="45"/>
      <c r="HG40" s="45"/>
      <c r="HH40" s="46"/>
      <c r="HI40" s="29">
        <f t="shared" si="10"/>
        <v>79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182.49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182.49</v>
      </c>
    </row>
    <row r="41" spans="1:240" s="2" customFormat="1" ht="16.5" customHeight="1" x14ac:dyDescent="0.25">
      <c r="A41" s="17" t="s">
        <v>103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0.03</v>
      </c>
      <c r="GL41" s="42"/>
      <c r="GM41" s="42"/>
      <c r="GN41" s="42"/>
      <c r="GO41" s="42"/>
      <c r="GP41" s="43"/>
      <c r="GQ41" s="26">
        <v>77</v>
      </c>
      <c r="GR41" s="27"/>
      <c r="GS41" s="27"/>
      <c r="GT41" s="27"/>
      <c r="GU41" s="27"/>
      <c r="GV41" s="28"/>
      <c r="GW41" s="38">
        <f t="shared" si="3"/>
        <v>2.31</v>
      </c>
      <c r="GX41" s="39"/>
      <c r="GY41" s="39"/>
      <c r="GZ41" s="39"/>
      <c r="HA41" s="39"/>
      <c r="HB41" s="40"/>
      <c r="HC41" s="44">
        <f t="shared" si="9"/>
        <v>2.37</v>
      </c>
      <c r="HD41" s="45"/>
      <c r="HE41" s="45"/>
      <c r="HF41" s="45"/>
      <c r="HG41" s="45"/>
      <c r="HH41" s="46"/>
      <c r="HI41" s="29">
        <f t="shared" si="10"/>
        <v>79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182.49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182.49</v>
      </c>
    </row>
    <row r="42" spans="1:240" s="2" customFormat="1" ht="16.5" customHeight="1" x14ac:dyDescent="0.25">
      <c r="A42" s="17" t="s">
        <v>95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5.0000000000000001E-4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5.0000000000000001E-4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0.28200000000000003</v>
      </c>
      <c r="GX42" s="39"/>
      <c r="GY42" s="39"/>
      <c r="GZ42" s="39"/>
      <c r="HA42" s="39"/>
      <c r="HB42" s="40"/>
      <c r="HC42" s="44">
        <f t="shared" si="9"/>
        <v>3.95E-2</v>
      </c>
      <c r="HD42" s="45"/>
      <c r="HE42" s="45"/>
      <c r="HF42" s="45"/>
      <c r="HG42" s="45"/>
      <c r="HH42" s="46"/>
      <c r="HI42" s="29">
        <f t="shared" si="10"/>
        <v>79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22.277999999999999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22.277999999999999</v>
      </c>
    </row>
    <row r="43" spans="1:240" s="2" customFormat="1" ht="16.5" customHeight="1" x14ac:dyDescent="0.25">
      <c r="A43" s="17" t="s">
        <v>73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3.0000000000000001E-3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4.0000000000000001E-3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2.3E-2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2.254</v>
      </c>
      <c r="GX43" s="39"/>
      <c r="GY43" s="39"/>
      <c r="GZ43" s="39"/>
      <c r="HA43" s="39"/>
      <c r="HB43" s="40"/>
      <c r="HC43" s="44">
        <f t="shared" si="9"/>
        <v>1.8169999999999999</v>
      </c>
      <c r="HD43" s="45"/>
      <c r="HE43" s="45"/>
      <c r="HF43" s="45"/>
      <c r="HG43" s="45"/>
      <c r="HH43" s="46"/>
      <c r="HI43" s="29">
        <f t="shared" si="10"/>
        <v>79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178.066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178.066</v>
      </c>
    </row>
    <row r="44" spans="1:240" s="2" customFormat="1" ht="16.5" customHeight="1" x14ac:dyDescent="0.25">
      <c r="A44" s="17" t="s">
        <v>74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38</v>
      </c>
      <c r="GR44" s="27"/>
      <c r="GS44" s="27"/>
      <c r="GT44" s="27"/>
      <c r="GU44" s="27"/>
      <c r="GV44" s="28"/>
      <c r="GW44" s="38">
        <f t="shared" si="3"/>
        <v>1.33</v>
      </c>
      <c r="GX44" s="39"/>
      <c r="GY44" s="39"/>
      <c r="GZ44" s="39"/>
      <c r="HA44" s="39"/>
      <c r="HB44" s="40"/>
      <c r="HC44" s="44">
        <f t="shared" si="9"/>
        <v>2.7650000000000001</v>
      </c>
      <c r="HD44" s="45"/>
      <c r="HE44" s="45"/>
      <c r="HF44" s="45"/>
      <c r="HG44" s="45"/>
      <c r="HH44" s="46"/>
      <c r="HI44" s="29">
        <f t="shared" si="10"/>
        <v>79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105.07000000000001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105.07000000000001</v>
      </c>
    </row>
    <row r="45" spans="1:240" s="2" customFormat="1" ht="16.5" customHeight="1" x14ac:dyDescent="0.25">
      <c r="A45" s="17" t="s">
        <v>75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1.1850000000000001</v>
      </c>
      <c r="HD45" s="45"/>
      <c r="HE45" s="45"/>
      <c r="HF45" s="45"/>
      <c r="HG45" s="45"/>
      <c r="HH45" s="46"/>
      <c r="HI45" s="29">
        <f t="shared" si="10"/>
        <v>79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175.38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175.38</v>
      </c>
    </row>
    <row r="46" spans="1:240" s="2" customFormat="1" ht="16.5" customHeight="1" x14ac:dyDescent="0.25">
      <c r="A46" s="55" t="s">
        <v>76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79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3.0000000000000001E-3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3.0000000000000001E-3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8.1000000000000003E-2</v>
      </c>
      <c r="GX47" s="39"/>
      <c r="GY47" s="39"/>
      <c r="GZ47" s="39"/>
      <c r="HA47" s="39"/>
      <c r="HB47" s="40"/>
      <c r="HC47" s="44">
        <f t="shared" si="9"/>
        <v>0.23700000000000002</v>
      </c>
      <c r="HD47" s="45"/>
      <c r="HE47" s="45"/>
      <c r="HF47" s="45"/>
      <c r="HG47" s="45"/>
      <c r="HH47" s="46"/>
      <c r="HI47" s="29">
        <f t="shared" si="10"/>
        <v>79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6.399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6.399</v>
      </c>
    </row>
    <row r="48" spans="1:240" s="2" customFormat="1" ht="16.5" customHeight="1" x14ac:dyDescent="0.25">
      <c r="A48" s="17" t="s">
        <v>78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2E-3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5.0000000000000001E-3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0.74</v>
      </c>
      <c r="GX48" s="39"/>
      <c r="GY48" s="39"/>
      <c r="GZ48" s="39"/>
      <c r="HA48" s="39"/>
      <c r="HB48" s="40"/>
      <c r="HC48" s="44">
        <f t="shared" si="9"/>
        <v>0.39500000000000002</v>
      </c>
      <c r="HD48" s="45"/>
      <c r="HE48" s="45"/>
      <c r="HF48" s="45"/>
      <c r="HG48" s="45"/>
      <c r="HH48" s="46"/>
      <c r="HI48" s="29">
        <f t="shared" ref="HI48:HI54" si="11">$BI$16</f>
        <v>79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58.46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58.46</v>
      </c>
    </row>
    <row r="49" spans="1:240" s="2" customFormat="1" ht="16.5" customHeight="1" x14ac:dyDescent="0.25">
      <c r="A49" s="17" t="s">
        <v>96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79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79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0.03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0.11</v>
      </c>
      <c r="GL50" s="42"/>
      <c r="GM50" s="42"/>
      <c r="GN50" s="42"/>
      <c r="GO50" s="42"/>
      <c r="GP50" s="43"/>
      <c r="GQ50" s="26">
        <v>62</v>
      </c>
      <c r="GR50" s="27"/>
      <c r="GS50" s="27"/>
      <c r="GT50" s="27"/>
      <c r="GU50" s="27"/>
      <c r="GV50" s="28"/>
      <c r="GW50" s="38">
        <f t="shared" si="3"/>
        <v>6.82</v>
      </c>
      <c r="GX50" s="39"/>
      <c r="GY50" s="39"/>
      <c r="GZ50" s="39"/>
      <c r="HA50" s="39"/>
      <c r="HB50" s="40"/>
      <c r="HC50" s="44">
        <f t="shared" si="9"/>
        <v>8.69</v>
      </c>
      <c r="HD50" s="45"/>
      <c r="HE50" s="45"/>
      <c r="HF50" s="45"/>
      <c r="HG50" s="45"/>
      <c r="HH50" s="46"/>
      <c r="HI50" s="29">
        <f t="shared" si="11"/>
        <v>79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538.78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538.78</v>
      </c>
    </row>
    <row r="51" spans="1:240" s="2" customFormat="1" ht="16.5" customHeight="1" x14ac:dyDescent="0.25">
      <c r="A51" s="17" t="s">
        <v>80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5.0000000000000001E-4</v>
      </c>
      <c r="GL51" s="42"/>
      <c r="GM51" s="42"/>
      <c r="GN51" s="42"/>
      <c r="GO51" s="42"/>
      <c r="GP51" s="43"/>
      <c r="GQ51" s="26">
        <v>310</v>
      </c>
      <c r="GR51" s="27"/>
      <c r="GS51" s="27"/>
      <c r="GT51" s="27"/>
      <c r="GU51" s="27"/>
      <c r="GV51" s="28"/>
      <c r="GW51" s="38">
        <f t="shared" si="3"/>
        <v>0.155</v>
      </c>
      <c r="GX51" s="39"/>
      <c r="GY51" s="39"/>
      <c r="GZ51" s="39"/>
      <c r="HA51" s="39"/>
      <c r="HB51" s="40"/>
      <c r="HC51" s="44">
        <f t="shared" si="9"/>
        <v>3.95E-2</v>
      </c>
      <c r="HD51" s="45"/>
      <c r="HE51" s="45"/>
      <c r="HF51" s="45"/>
      <c r="HG51" s="45"/>
      <c r="HH51" s="46"/>
      <c r="HI51" s="29">
        <f t="shared" si="11"/>
        <v>79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12.245000000000001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12.245000000000001</v>
      </c>
    </row>
    <row r="52" spans="1:240" s="2" customFormat="1" ht="16.5" customHeight="1" x14ac:dyDescent="0.25">
      <c r="A52" s="17" t="s">
        <v>81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3.95E-2</v>
      </c>
      <c r="HD52" s="45"/>
      <c r="HE52" s="45"/>
      <c r="HF52" s="45"/>
      <c r="HG52" s="45"/>
      <c r="HH52" s="46"/>
      <c r="HI52" s="29">
        <f t="shared" si="11"/>
        <v>79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22.91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22.91</v>
      </c>
    </row>
    <row r="53" spans="1:240" s="2" customFormat="1" ht="16.5" customHeight="1" x14ac:dyDescent="0.25">
      <c r="A53" s="17" t="s">
        <v>82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4.0000000000000001E-3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4.0000000000000001E-3</v>
      </c>
      <c r="GL53" s="42"/>
      <c r="GM53" s="42"/>
      <c r="GN53" s="42"/>
      <c r="GO53" s="42"/>
      <c r="GP53" s="43"/>
      <c r="GQ53" s="26">
        <v>10</v>
      </c>
      <c r="GR53" s="27"/>
      <c r="GS53" s="27"/>
      <c r="GT53" s="27"/>
      <c r="GU53" s="27"/>
      <c r="GV53" s="28"/>
      <c r="GW53" s="38">
        <f t="shared" si="3"/>
        <v>0.04</v>
      </c>
      <c r="GX53" s="39"/>
      <c r="GY53" s="39"/>
      <c r="GZ53" s="39"/>
      <c r="HA53" s="39"/>
      <c r="HB53" s="40"/>
      <c r="HC53" s="44">
        <v>6</v>
      </c>
      <c r="HD53" s="45"/>
      <c r="HE53" s="45"/>
      <c r="HF53" s="45"/>
      <c r="HG53" s="45"/>
      <c r="HH53" s="46"/>
      <c r="HI53" s="29">
        <f t="shared" si="11"/>
        <v>79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60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60</v>
      </c>
    </row>
    <row r="54" spans="1:240" s="2" customFormat="1" ht="16.5" customHeight="1" x14ac:dyDescent="0.25">
      <c r="A54" s="17" t="s">
        <v>83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79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8519.1548000000021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84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85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98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86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87</v>
      </c>
      <c r="FK58" s="50" t="s">
        <v>88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89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90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91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2026-02-20T10:29:19Z</cp:lastPrinted>
  <dcterms:created xsi:type="dcterms:W3CDTF">2024-03-18T06:06:29Z</dcterms:created>
  <dcterms:modified xsi:type="dcterms:W3CDTF">2026-03-10T05:55:44Z</dcterms:modified>
</cp:coreProperties>
</file>