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7" i="1"/>
  <c r="HC48" i="1"/>
  <c r="HC50" i="1"/>
  <c r="FM26" i="1" l="1"/>
  <c r="FG26" i="1"/>
  <c r="FA26" i="1"/>
  <c r="EU26" i="1"/>
  <c r="EO26" i="1"/>
  <c r="EI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0" i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<sst xmlns="http://schemas.openxmlformats.org/spreadsheetml/2006/main" count="121" uniqueCount="103">
  <si>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</si>
  <si>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</si>
  <si>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</si>
  <si>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</si>
  <si>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</si>
  <si>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</si>
  <si>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</si>
  <si>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</si>
  <si>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</si>
  <si>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</si>
  <si>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</si>
  <si>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</si>
  <si>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</si>
  <si>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</si>
  <si>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</si>
  <si>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</si>
  <si>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</si>
  <si>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</si>
  <si>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</si>
  <si>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</si>
  <si>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</si>
  <si>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</si>
  <si>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</si>
  <si>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</si>
  <si>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</si>
  <si>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</si>
  <si>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</si>
  <si>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</si>
  <si>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</si>
  <si>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</si>
  <si>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</si>
  <si>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</si>
  <si>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</si>
  <si>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</si>
  <si>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</si>
  <si>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</si>
  <si>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</si>
  <si>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</si>
  <si>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</si>
  <si>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</si>
  <si>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</si>
  <si>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</si>
  <si>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</si>
  <si>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</si>
  <si>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</si>
  <si>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</si>
  <si>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</si>
  <si>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</si>
  <si>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</si>
  <si>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</si>
  <si>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</si>
  <si>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</si>
  <si>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</si>
  <si>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</si>
  <si>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</si>
  <si>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</si>
  <si>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</si>
  <si>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</si>
  <si>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</si>
  <si>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</si>
  <si>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</si>
  <si>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</si>
  <si>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</si>
  <si>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</si>
  <si>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</si>
  <si>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</si>
  <si>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</si>
  <si>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</si>
  <si>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</si>
  <si>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</si>
  <si>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</si>
  <si>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</si>
  <si>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</si>
  <si>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</si>
  <si>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</si>
  <si>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</si>
  <si>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</si>
  <si>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</si>
  <si>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</si>
  <si>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</si>
  <si>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</si>
  <si>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</si>
  <si>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</si>
  <si>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</si>
  <si>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</si>
  <si>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</si>
  <si>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</si>
  <si>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</si>
  <si>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</si>
  <si>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</si>
  <si>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</si>
  <si>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</si>
  <si>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</si>
  <si>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Суп гороховый</t>
  </si>
  <si>
    <t>Горох</t>
  </si>
  <si>
    <t>Капуста тушенная</t>
  </si>
  <si>
    <t>Омлет</t>
  </si>
  <si>
    <t>Карамизова</t>
  </si>
  <si>
    <t>26</t>
  </si>
  <si>
    <t>Лук репчатый</t>
  </si>
  <si>
    <t>Сок</t>
  </si>
  <si>
    <t>09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</si>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</sst>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0" borderId="67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22" zoomScale="90" zoomScaleNormal="90" workbookViewId="0">
      <selection activeCell="DW35" sqref="DW35:EB35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59" width="0.88671875" style="1" customWidth="1"/>
    <col min="60" max="60" width="2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101</v>
      </c>
      <c r="D5" s="60"/>
      <c r="E5" s="60"/>
      <c r="F5" s="61"/>
      <c r="G5" s="30" t="s">
        <v>8</v>
      </c>
      <c r="H5" s="30"/>
      <c r="I5" s="30"/>
      <c r="J5" s="59" t="s">
        <v>102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98</v>
      </c>
      <c r="AH5" s="63"/>
      <c r="AI5" s="64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101</v>
      </c>
      <c r="FB10" s="60"/>
      <c r="FC10" s="60"/>
      <c r="FD10" s="61"/>
      <c r="FE10" s="30" t="s">
        <v>8</v>
      </c>
      <c r="FF10" s="30"/>
      <c r="FG10" s="30"/>
      <c r="FH10" s="59" t="s">
        <v>102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98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22"/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4"/>
      <c r="X16" s="225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4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65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104.9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6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20" t="s">
        <v>34</v>
      </c>
      <c r="HJ19" s="172"/>
      <c r="HK19" s="172"/>
      <c r="HL19" s="172"/>
      <c r="HM19" s="172"/>
      <c r="HN19" s="172"/>
      <c r="HO19" s="172"/>
      <c r="HP19" s="172"/>
      <c r="HQ19" s="172"/>
      <c r="HR19" s="172"/>
      <c r="HS19" s="172"/>
      <c r="HT19" s="172"/>
      <c r="HU19" s="172"/>
      <c r="HV19" s="172"/>
      <c r="HW19" s="172"/>
      <c r="HX19" s="172"/>
      <c r="HY19" s="172"/>
      <c r="HZ19" s="172"/>
      <c r="IA19" s="172"/>
      <c r="IB19" s="172"/>
      <c r="IC19" s="172"/>
      <c r="ID19" s="172"/>
      <c r="IE19" s="221"/>
    </row>
    <row r="20" spans="1:240" s="2" customFormat="1" ht="10.199999999999999" x14ac:dyDescent="0.2">
      <c r="A20" s="227" t="s">
        <v>35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6"/>
      <c r="X20" s="214" t="s">
        <v>36</v>
      </c>
      <c r="Y20" s="215"/>
      <c r="Z20" s="215"/>
      <c r="AA20" s="215"/>
      <c r="AB20" s="215"/>
      <c r="AC20" s="216"/>
      <c r="AD20" s="67"/>
      <c r="AE20" s="68"/>
      <c r="AF20" s="68"/>
      <c r="AG20" s="68"/>
      <c r="AH20" s="68"/>
      <c r="AI20" s="68"/>
      <c r="AJ20" s="71"/>
      <c r="AK20" s="214" t="s">
        <v>37</v>
      </c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5"/>
      <c r="BN20" s="215"/>
      <c r="BO20" s="215"/>
      <c r="BP20" s="215"/>
      <c r="BQ20" s="215"/>
      <c r="BR20" s="215"/>
      <c r="BS20" s="215"/>
      <c r="BT20" s="215"/>
      <c r="BU20" s="215"/>
      <c r="BV20" s="215"/>
      <c r="BW20" s="215"/>
      <c r="BX20" s="215"/>
      <c r="BY20" s="215"/>
      <c r="BZ20" s="215"/>
      <c r="CA20" s="215"/>
      <c r="CB20" s="215"/>
      <c r="CC20" s="215"/>
      <c r="CD20" s="215"/>
      <c r="CE20" s="215"/>
      <c r="CF20" s="216"/>
      <c r="CG20" s="214" t="s">
        <v>38</v>
      </c>
      <c r="CH20" s="215"/>
      <c r="CI20" s="215"/>
      <c r="CJ20" s="215"/>
      <c r="CK20" s="215"/>
      <c r="CL20" s="215"/>
      <c r="CM20" s="215"/>
      <c r="CN20" s="215"/>
      <c r="CO20" s="215"/>
      <c r="CP20" s="215"/>
      <c r="CQ20" s="215"/>
      <c r="CR20" s="215"/>
      <c r="CS20" s="215"/>
      <c r="CT20" s="215"/>
      <c r="CU20" s="215"/>
      <c r="CV20" s="215"/>
      <c r="CW20" s="215"/>
      <c r="CX20" s="215"/>
      <c r="CY20" s="215"/>
      <c r="CZ20" s="215"/>
      <c r="DA20" s="215"/>
      <c r="DB20" s="215"/>
      <c r="DC20" s="215"/>
      <c r="DD20" s="215"/>
      <c r="DE20" s="215"/>
      <c r="DF20" s="215"/>
      <c r="DG20" s="215"/>
      <c r="DH20" s="215"/>
      <c r="DI20" s="215"/>
      <c r="DJ20" s="215"/>
      <c r="DK20" s="215"/>
      <c r="DL20" s="215"/>
      <c r="DM20" s="215"/>
      <c r="DN20" s="215"/>
      <c r="DO20" s="215"/>
      <c r="DP20" s="215"/>
      <c r="DQ20" s="215"/>
      <c r="DR20" s="215"/>
      <c r="DS20" s="215"/>
      <c r="DT20" s="215"/>
      <c r="DU20" s="215"/>
      <c r="DV20" s="215"/>
      <c r="DW20" s="215"/>
      <c r="DX20" s="215"/>
      <c r="DY20" s="215"/>
      <c r="DZ20" s="215"/>
      <c r="EA20" s="215"/>
      <c r="EB20" s="215"/>
      <c r="EC20" s="215"/>
      <c r="ED20" s="215"/>
      <c r="EE20" s="215"/>
      <c r="EF20" s="215"/>
      <c r="EG20" s="215"/>
      <c r="EH20" s="216"/>
      <c r="EI20" s="214" t="s">
        <v>39</v>
      </c>
      <c r="EJ20" s="215"/>
      <c r="EK20" s="215"/>
      <c r="EL20" s="215"/>
      <c r="EM20" s="215"/>
      <c r="EN20" s="215"/>
      <c r="EO20" s="215"/>
      <c r="EP20" s="215"/>
      <c r="EQ20" s="215"/>
      <c r="ER20" s="215"/>
      <c r="ES20" s="215"/>
      <c r="ET20" s="215"/>
      <c r="EU20" s="215"/>
      <c r="EV20" s="215"/>
      <c r="EW20" s="215"/>
      <c r="EX20" s="215"/>
      <c r="EY20" s="215"/>
      <c r="EZ20" s="215"/>
      <c r="FA20" s="215"/>
      <c r="FB20" s="215"/>
      <c r="FC20" s="215"/>
      <c r="FD20" s="215"/>
      <c r="FE20" s="215"/>
      <c r="FF20" s="216"/>
      <c r="FG20" s="214" t="s">
        <v>40</v>
      </c>
      <c r="FH20" s="215"/>
      <c r="FI20" s="215"/>
      <c r="FJ20" s="215"/>
      <c r="FK20" s="215"/>
      <c r="FL20" s="215"/>
      <c r="FM20" s="215"/>
      <c r="FN20" s="215"/>
      <c r="FO20" s="215"/>
      <c r="FP20" s="215"/>
      <c r="FQ20" s="215"/>
      <c r="FR20" s="215"/>
      <c r="FS20" s="215"/>
      <c r="FT20" s="215"/>
      <c r="FU20" s="215"/>
      <c r="FV20" s="215"/>
      <c r="FW20" s="215"/>
      <c r="FX20" s="215"/>
      <c r="FY20" s="215"/>
      <c r="FZ20" s="215"/>
      <c r="GA20" s="215"/>
      <c r="GB20" s="215"/>
      <c r="GC20" s="215"/>
      <c r="GD20" s="215"/>
      <c r="GE20" s="215"/>
      <c r="GF20" s="215"/>
      <c r="GG20" s="215"/>
      <c r="GH20" s="215"/>
      <c r="GI20" s="215"/>
      <c r="GJ20" s="216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5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8"/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9"/>
      <c r="X21" s="231"/>
      <c r="Y21" s="228"/>
      <c r="Z21" s="228"/>
      <c r="AA21" s="228"/>
      <c r="AB21" s="228"/>
      <c r="AC21" s="229"/>
      <c r="AD21" s="67"/>
      <c r="AE21" s="68"/>
      <c r="AF21" s="68"/>
      <c r="AG21" s="68"/>
      <c r="AH21" s="68"/>
      <c r="AI21" s="68"/>
      <c r="AJ21" s="71"/>
      <c r="AK21" s="217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9"/>
      <c r="CG21" s="217"/>
      <c r="CH21" s="218"/>
      <c r="CI21" s="218"/>
      <c r="CJ21" s="218"/>
      <c r="CK21" s="218"/>
      <c r="CL21" s="218"/>
      <c r="CM21" s="218"/>
      <c r="CN21" s="218"/>
      <c r="CO21" s="218"/>
      <c r="CP21" s="218"/>
      <c r="CQ21" s="218"/>
      <c r="CR21" s="218"/>
      <c r="CS21" s="218"/>
      <c r="CT21" s="218"/>
      <c r="CU21" s="218"/>
      <c r="CV21" s="218"/>
      <c r="CW21" s="218"/>
      <c r="CX21" s="218"/>
      <c r="CY21" s="218"/>
      <c r="CZ21" s="218"/>
      <c r="DA21" s="218"/>
      <c r="DB21" s="218"/>
      <c r="DC21" s="218"/>
      <c r="DD21" s="218"/>
      <c r="DE21" s="218"/>
      <c r="DF21" s="218"/>
      <c r="DG21" s="218"/>
      <c r="DH21" s="218"/>
      <c r="DI21" s="218"/>
      <c r="DJ21" s="218"/>
      <c r="DK21" s="218"/>
      <c r="DL21" s="218"/>
      <c r="DM21" s="218"/>
      <c r="DN21" s="218"/>
      <c r="DO21" s="218"/>
      <c r="DP21" s="218"/>
      <c r="DQ21" s="218"/>
      <c r="DR21" s="218"/>
      <c r="DS21" s="218"/>
      <c r="DT21" s="218"/>
      <c r="DU21" s="218"/>
      <c r="DV21" s="218"/>
      <c r="DW21" s="218"/>
      <c r="DX21" s="218"/>
      <c r="DY21" s="218"/>
      <c r="DZ21" s="218"/>
      <c r="EA21" s="218"/>
      <c r="EB21" s="218"/>
      <c r="EC21" s="218"/>
      <c r="ED21" s="218"/>
      <c r="EE21" s="218"/>
      <c r="EF21" s="218"/>
      <c r="EG21" s="218"/>
      <c r="EH21" s="219"/>
      <c r="EI21" s="217"/>
      <c r="EJ21" s="218"/>
      <c r="EK21" s="218"/>
      <c r="EL21" s="218"/>
      <c r="EM21" s="218"/>
      <c r="EN21" s="218"/>
      <c r="EO21" s="218"/>
      <c r="EP21" s="218"/>
      <c r="EQ21" s="218"/>
      <c r="ER21" s="218"/>
      <c r="ES21" s="218"/>
      <c r="ET21" s="218"/>
      <c r="EU21" s="218"/>
      <c r="EV21" s="218"/>
      <c r="EW21" s="218"/>
      <c r="EX21" s="218"/>
      <c r="EY21" s="218"/>
      <c r="EZ21" s="218"/>
      <c r="FA21" s="218"/>
      <c r="FB21" s="218"/>
      <c r="FC21" s="218"/>
      <c r="FD21" s="218"/>
      <c r="FE21" s="218"/>
      <c r="FF21" s="219"/>
      <c r="FG21" s="217"/>
      <c r="FH21" s="218"/>
      <c r="FI21" s="218"/>
      <c r="FJ21" s="218"/>
      <c r="FK21" s="218"/>
      <c r="FL21" s="218"/>
      <c r="FM21" s="218"/>
      <c r="FN21" s="218"/>
      <c r="FO21" s="218"/>
      <c r="FP21" s="218"/>
      <c r="FQ21" s="218"/>
      <c r="FR21" s="218"/>
      <c r="FS21" s="218"/>
      <c r="FT21" s="218"/>
      <c r="FU21" s="218"/>
      <c r="FV21" s="218"/>
      <c r="FW21" s="218"/>
      <c r="FX21" s="218"/>
      <c r="FY21" s="218"/>
      <c r="FZ21" s="218"/>
      <c r="GA21" s="218"/>
      <c r="GB21" s="218"/>
      <c r="GC21" s="218"/>
      <c r="GD21" s="218"/>
      <c r="GE21" s="218"/>
      <c r="GF21" s="218"/>
      <c r="GG21" s="218"/>
      <c r="GH21" s="218"/>
      <c r="GI21" s="218"/>
      <c r="GJ21" s="219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8"/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9"/>
      <c r="X22" s="231"/>
      <c r="Y22" s="228"/>
      <c r="Z22" s="228"/>
      <c r="AA22" s="228"/>
      <c r="AB22" s="228"/>
      <c r="AC22" s="229"/>
      <c r="AD22" s="67"/>
      <c r="AE22" s="68"/>
      <c r="AF22" s="68"/>
      <c r="AG22" s="68"/>
      <c r="AH22" s="68"/>
      <c r="AI22" s="68"/>
      <c r="AJ22" s="71"/>
      <c r="AK22" s="194" t="s">
        <v>43</v>
      </c>
      <c r="AL22" s="195"/>
      <c r="AM22" s="195"/>
      <c r="AN22" s="195"/>
      <c r="AO22" s="195"/>
      <c r="AP22" s="196"/>
      <c r="AQ22" s="194" t="s">
        <v>44</v>
      </c>
      <c r="AR22" s="195"/>
      <c r="AS22" s="195"/>
      <c r="AT22" s="195"/>
      <c r="AU22" s="195"/>
      <c r="AV22" s="196"/>
      <c r="AW22" s="194" t="s">
        <v>45</v>
      </c>
      <c r="AX22" s="195"/>
      <c r="AY22" s="195"/>
      <c r="AZ22" s="195"/>
      <c r="BA22" s="195"/>
      <c r="BB22" s="196"/>
      <c r="BC22" s="194" t="s">
        <v>91</v>
      </c>
      <c r="BD22" s="195"/>
      <c r="BE22" s="195"/>
      <c r="BF22" s="195"/>
      <c r="BG22" s="195"/>
      <c r="BH22" s="196"/>
      <c r="BI22" s="194"/>
      <c r="BJ22" s="195"/>
      <c r="BK22" s="195"/>
      <c r="BL22" s="195"/>
      <c r="BM22" s="195"/>
      <c r="BN22" s="196"/>
      <c r="BO22" s="194"/>
      <c r="BP22" s="195"/>
      <c r="BQ22" s="195"/>
      <c r="BR22" s="195"/>
      <c r="BS22" s="195"/>
      <c r="BT22" s="196"/>
      <c r="BU22" s="194"/>
      <c r="BV22" s="195"/>
      <c r="BW22" s="195"/>
      <c r="BX22" s="195"/>
      <c r="BY22" s="195"/>
      <c r="BZ22" s="196"/>
      <c r="CA22" s="194"/>
      <c r="CB22" s="195"/>
      <c r="CC22" s="195"/>
      <c r="CD22" s="195"/>
      <c r="CE22" s="195"/>
      <c r="CF22" s="196"/>
      <c r="CG22" s="194" t="s">
        <v>93</v>
      </c>
      <c r="CH22" s="195"/>
      <c r="CI22" s="195"/>
      <c r="CJ22" s="195"/>
      <c r="CK22" s="195"/>
      <c r="CL22" s="196"/>
      <c r="CM22" s="194" t="s">
        <v>46</v>
      </c>
      <c r="CN22" s="195"/>
      <c r="CO22" s="195"/>
      <c r="CP22" s="195"/>
      <c r="CQ22" s="195"/>
      <c r="CR22" s="196"/>
      <c r="CS22" s="194" t="s">
        <v>47</v>
      </c>
      <c r="CT22" s="195"/>
      <c r="CU22" s="195"/>
      <c r="CV22" s="195"/>
      <c r="CW22" s="195"/>
      <c r="CX22" s="196"/>
      <c r="CY22" s="194" t="s">
        <v>48</v>
      </c>
      <c r="CZ22" s="195"/>
      <c r="DA22" s="195"/>
      <c r="DB22" s="195"/>
      <c r="DC22" s="195"/>
      <c r="DD22" s="196"/>
      <c r="DE22" s="194" t="s">
        <v>49</v>
      </c>
      <c r="DF22" s="195"/>
      <c r="DG22" s="195"/>
      <c r="DH22" s="195"/>
      <c r="DI22" s="195"/>
      <c r="DJ22" s="196"/>
      <c r="DK22" s="194" t="s">
        <v>50</v>
      </c>
      <c r="DL22" s="195"/>
      <c r="DM22" s="195"/>
      <c r="DN22" s="195"/>
      <c r="DO22" s="195"/>
      <c r="DP22" s="196"/>
      <c r="DQ22" s="194"/>
      <c r="DR22" s="195"/>
      <c r="DS22" s="195"/>
      <c r="DT22" s="195"/>
      <c r="DU22" s="195"/>
      <c r="DV22" s="196"/>
      <c r="DW22" s="194"/>
      <c r="DX22" s="195"/>
      <c r="DY22" s="195"/>
      <c r="DZ22" s="195"/>
      <c r="EA22" s="195"/>
      <c r="EB22" s="196"/>
      <c r="EC22" s="194"/>
      <c r="ED22" s="195"/>
      <c r="EE22" s="195"/>
      <c r="EF22" s="195"/>
      <c r="EG22" s="195"/>
      <c r="EH22" s="196"/>
      <c r="EI22" s="194" t="s">
        <v>95</v>
      </c>
      <c r="EJ22" s="195"/>
      <c r="EK22" s="195"/>
      <c r="EL22" s="195"/>
      <c r="EM22" s="195"/>
      <c r="EN22" s="196"/>
      <c r="EO22" s="194" t="s">
        <v>96</v>
      </c>
      <c r="EP22" s="195"/>
      <c r="EQ22" s="195"/>
      <c r="ER22" s="195"/>
      <c r="ES22" s="195"/>
      <c r="ET22" s="196"/>
      <c r="EU22" s="194" t="s">
        <v>50</v>
      </c>
      <c r="EV22" s="195"/>
      <c r="EW22" s="195"/>
      <c r="EX22" s="195"/>
      <c r="EY22" s="195"/>
      <c r="EZ22" s="196"/>
      <c r="FA22" s="194" t="s">
        <v>45</v>
      </c>
      <c r="FB22" s="195"/>
      <c r="FC22" s="195"/>
      <c r="FD22" s="195"/>
      <c r="FE22" s="195"/>
      <c r="FF22" s="196"/>
      <c r="FG22" s="194" t="s">
        <v>51</v>
      </c>
      <c r="FH22" s="195"/>
      <c r="FI22" s="195"/>
      <c r="FJ22" s="195"/>
      <c r="FK22" s="195"/>
      <c r="FL22" s="196"/>
      <c r="FM22" s="194" t="s">
        <v>92</v>
      </c>
      <c r="FN22" s="195"/>
      <c r="FO22" s="195"/>
      <c r="FP22" s="195"/>
      <c r="FQ22" s="195"/>
      <c r="FR22" s="196"/>
      <c r="FS22" s="194"/>
      <c r="FT22" s="195"/>
      <c r="FU22" s="195"/>
      <c r="FV22" s="195"/>
      <c r="FW22" s="195"/>
      <c r="FX22" s="196"/>
      <c r="FY22" s="194"/>
      <c r="FZ22" s="195"/>
      <c r="GA22" s="195"/>
      <c r="GB22" s="195"/>
      <c r="GC22" s="195"/>
      <c r="GD22" s="196"/>
      <c r="GE22" s="194"/>
      <c r="GF22" s="195"/>
      <c r="GG22" s="195"/>
      <c r="GH22" s="195"/>
      <c r="GI22" s="195"/>
      <c r="GJ22" s="196"/>
      <c r="GK22" s="74" t="s">
        <v>52</v>
      </c>
      <c r="GL22" s="66"/>
      <c r="GM22" s="66"/>
      <c r="GN22" s="66"/>
      <c r="GO22" s="66"/>
      <c r="GP22" s="70"/>
      <c r="GQ22" s="183" t="s">
        <v>53</v>
      </c>
      <c r="GR22" s="184"/>
      <c r="GS22" s="184"/>
      <c r="GT22" s="184"/>
      <c r="GU22" s="184"/>
      <c r="GV22" s="185"/>
      <c r="GW22" s="174" t="s">
        <v>54</v>
      </c>
      <c r="GX22" s="175"/>
      <c r="GY22" s="175"/>
      <c r="GZ22" s="175"/>
      <c r="HA22" s="175"/>
      <c r="HB22" s="176"/>
      <c r="HC22" s="174" t="s">
        <v>55</v>
      </c>
      <c r="HD22" s="175"/>
      <c r="HE22" s="175"/>
      <c r="HF22" s="175"/>
      <c r="HG22" s="175"/>
      <c r="HH22" s="176"/>
      <c r="HI22" s="40" t="s">
        <v>56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57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8"/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9"/>
      <c r="X23" s="231"/>
      <c r="Y23" s="228"/>
      <c r="Z23" s="228"/>
      <c r="AA23" s="228"/>
      <c r="AB23" s="228"/>
      <c r="AC23" s="229"/>
      <c r="AD23" s="67"/>
      <c r="AE23" s="68"/>
      <c r="AF23" s="68"/>
      <c r="AG23" s="68"/>
      <c r="AH23" s="68"/>
      <c r="AI23" s="68"/>
      <c r="AJ23" s="71"/>
      <c r="AK23" s="197"/>
      <c r="AL23" s="198"/>
      <c r="AM23" s="198"/>
      <c r="AN23" s="198"/>
      <c r="AO23" s="198"/>
      <c r="AP23" s="199"/>
      <c r="AQ23" s="197"/>
      <c r="AR23" s="198"/>
      <c r="AS23" s="198"/>
      <c r="AT23" s="198"/>
      <c r="AU23" s="198"/>
      <c r="AV23" s="199"/>
      <c r="AW23" s="197"/>
      <c r="AX23" s="198"/>
      <c r="AY23" s="198"/>
      <c r="AZ23" s="198"/>
      <c r="BA23" s="198"/>
      <c r="BB23" s="199"/>
      <c r="BC23" s="197"/>
      <c r="BD23" s="198"/>
      <c r="BE23" s="198"/>
      <c r="BF23" s="198"/>
      <c r="BG23" s="198"/>
      <c r="BH23" s="199"/>
      <c r="BI23" s="197"/>
      <c r="BJ23" s="198"/>
      <c r="BK23" s="198"/>
      <c r="BL23" s="198"/>
      <c r="BM23" s="198"/>
      <c r="BN23" s="199"/>
      <c r="BO23" s="197"/>
      <c r="BP23" s="198"/>
      <c r="BQ23" s="198"/>
      <c r="BR23" s="198"/>
      <c r="BS23" s="198"/>
      <c r="BT23" s="199"/>
      <c r="BU23" s="197"/>
      <c r="BV23" s="198"/>
      <c r="BW23" s="198"/>
      <c r="BX23" s="198"/>
      <c r="BY23" s="198"/>
      <c r="BZ23" s="199"/>
      <c r="CA23" s="197"/>
      <c r="CB23" s="198"/>
      <c r="CC23" s="198"/>
      <c r="CD23" s="198"/>
      <c r="CE23" s="198"/>
      <c r="CF23" s="199"/>
      <c r="CG23" s="197"/>
      <c r="CH23" s="198"/>
      <c r="CI23" s="198"/>
      <c r="CJ23" s="198"/>
      <c r="CK23" s="198"/>
      <c r="CL23" s="199"/>
      <c r="CM23" s="197"/>
      <c r="CN23" s="198"/>
      <c r="CO23" s="198"/>
      <c r="CP23" s="198"/>
      <c r="CQ23" s="198"/>
      <c r="CR23" s="199"/>
      <c r="CS23" s="197"/>
      <c r="CT23" s="198"/>
      <c r="CU23" s="198"/>
      <c r="CV23" s="198"/>
      <c r="CW23" s="198"/>
      <c r="CX23" s="199"/>
      <c r="CY23" s="197"/>
      <c r="CZ23" s="198"/>
      <c r="DA23" s="198"/>
      <c r="DB23" s="198"/>
      <c r="DC23" s="198"/>
      <c r="DD23" s="199"/>
      <c r="DE23" s="197"/>
      <c r="DF23" s="198"/>
      <c r="DG23" s="198"/>
      <c r="DH23" s="198"/>
      <c r="DI23" s="198"/>
      <c r="DJ23" s="199"/>
      <c r="DK23" s="197"/>
      <c r="DL23" s="198"/>
      <c r="DM23" s="198"/>
      <c r="DN23" s="198"/>
      <c r="DO23" s="198"/>
      <c r="DP23" s="199"/>
      <c r="DQ23" s="197"/>
      <c r="DR23" s="198"/>
      <c r="DS23" s="198"/>
      <c r="DT23" s="198"/>
      <c r="DU23" s="198"/>
      <c r="DV23" s="199"/>
      <c r="DW23" s="197"/>
      <c r="DX23" s="198"/>
      <c r="DY23" s="198"/>
      <c r="DZ23" s="198"/>
      <c r="EA23" s="198"/>
      <c r="EB23" s="199"/>
      <c r="EC23" s="197"/>
      <c r="ED23" s="198"/>
      <c r="EE23" s="198"/>
      <c r="EF23" s="198"/>
      <c r="EG23" s="198"/>
      <c r="EH23" s="199"/>
      <c r="EI23" s="197"/>
      <c r="EJ23" s="198"/>
      <c r="EK23" s="198"/>
      <c r="EL23" s="198"/>
      <c r="EM23" s="198"/>
      <c r="EN23" s="199"/>
      <c r="EO23" s="197"/>
      <c r="EP23" s="198"/>
      <c r="EQ23" s="198"/>
      <c r="ER23" s="198"/>
      <c r="ES23" s="198"/>
      <c r="ET23" s="199"/>
      <c r="EU23" s="197"/>
      <c r="EV23" s="198"/>
      <c r="EW23" s="198"/>
      <c r="EX23" s="198"/>
      <c r="EY23" s="198"/>
      <c r="EZ23" s="199"/>
      <c r="FA23" s="197"/>
      <c r="FB23" s="198"/>
      <c r="FC23" s="198"/>
      <c r="FD23" s="198"/>
      <c r="FE23" s="198"/>
      <c r="FF23" s="199"/>
      <c r="FG23" s="197"/>
      <c r="FH23" s="198"/>
      <c r="FI23" s="198"/>
      <c r="FJ23" s="198"/>
      <c r="FK23" s="198"/>
      <c r="FL23" s="199"/>
      <c r="FM23" s="197"/>
      <c r="FN23" s="198"/>
      <c r="FO23" s="198"/>
      <c r="FP23" s="198"/>
      <c r="FQ23" s="198"/>
      <c r="FR23" s="199"/>
      <c r="FS23" s="197"/>
      <c r="FT23" s="198"/>
      <c r="FU23" s="198"/>
      <c r="FV23" s="198"/>
      <c r="FW23" s="198"/>
      <c r="FX23" s="199"/>
      <c r="FY23" s="197"/>
      <c r="FZ23" s="198"/>
      <c r="GA23" s="198"/>
      <c r="GB23" s="198"/>
      <c r="GC23" s="198"/>
      <c r="GD23" s="199"/>
      <c r="GE23" s="197"/>
      <c r="GF23" s="198"/>
      <c r="GG23" s="198"/>
      <c r="GH23" s="198"/>
      <c r="GI23" s="198"/>
      <c r="GJ23" s="199"/>
      <c r="GK23" s="67"/>
      <c r="GL23" s="68"/>
      <c r="GM23" s="68"/>
      <c r="GN23" s="68"/>
      <c r="GO23" s="68"/>
      <c r="GP23" s="71"/>
      <c r="GQ23" s="186"/>
      <c r="GR23" s="187"/>
      <c r="GS23" s="187"/>
      <c r="GT23" s="187"/>
      <c r="GU23" s="187"/>
      <c r="GV23" s="188"/>
      <c r="GW23" s="177"/>
      <c r="GX23" s="178"/>
      <c r="GY23" s="178"/>
      <c r="GZ23" s="178"/>
      <c r="HA23" s="178"/>
      <c r="HB23" s="179"/>
      <c r="HC23" s="177"/>
      <c r="HD23" s="178"/>
      <c r="HE23" s="178"/>
      <c r="HF23" s="178"/>
      <c r="HG23" s="178"/>
      <c r="HH23" s="179"/>
      <c r="HI23" s="171" t="s">
        <v>58</v>
      </c>
      <c r="HJ23" s="172"/>
      <c r="HK23" s="172"/>
      <c r="HL23" s="172"/>
      <c r="HM23" s="172"/>
      <c r="HN23" s="172"/>
      <c r="HO23" s="172"/>
      <c r="HP23" s="172"/>
      <c r="HQ23" s="172"/>
      <c r="HR23" s="172"/>
      <c r="HS23" s="172"/>
      <c r="HT23" s="173"/>
      <c r="HU23" s="152" t="s">
        <v>59</v>
      </c>
      <c r="HV23" s="153"/>
      <c r="HW23" s="153"/>
      <c r="HX23" s="153"/>
      <c r="HY23" s="153"/>
      <c r="HZ23" s="153"/>
      <c r="IA23" s="153"/>
      <c r="IB23" s="153"/>
      <c r="IC23" s="153"/>
      <c r="ID23" s="153"/>
      <c r="IE23" s="154"/>
    </row>
    <row r="24" spans="1:240" s="2" customFormat="1" ht="38.25" customHeight="1" x14ac:dyDescent="0.2">
      <c r="A24" s="230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9"/>
      <c r="X24" s="217"/>
      <c r="Y24" s="218"/>
      <c r="Z24" s="218"/>
      <c r="AA24" s="218"/>
      <c r="AB24" s="218"/>
      <c r="AC24" s="219"/>
      <c r="AD24" s="75"/>
      <c r="AE24" s="76"/>
      <c r="AF24" s="76"/>
      <c r="AG24" s="76"/>
      <c r="AH24" s="76"/>
      <c r="AI24" s="76"/>
      <c r="AJ24" s="77"/>
      <c r="AK24" s="200"/>
      <c r="AL24" s="201"/>
      <c r="AM24" s="201"/>
      <c r="AN24" s="201"/>
      <c r="AO24" s="201"/>
      <c r="AP24" s="202"/>
      <c r="AQ24" s="200"/>
      <c r="AR24" s="201"/>
      <c r="AS24" s="201"/>
      <c r="AT24" s="201"/>
      <c r="AU24" s="201"/>
      <c r="AV24" s="202"/>
      <c r="AW24" s="200"/>
      <c r="AX24" s="201"/>
      <c r="AY24" s="201"/>
      <c r="AZ24" s="201"/>
      <c r="BA24" s="201"/>
      <c r="BB24" s="202"/>
      <c r="BC24" s="200"/>
      <c r="BD24" s="201"/>
      <c r="BE24" s="201"/>
      <c r="BF24" s="201"/>
      <c r="BG24" s="201"/>
      <c r="BH24" s="202"/>
      <c r="BI24" s="200"/>
      <c r="BJ24" s="201"/>
      <c r="BK24" s="201"/>
      <c r="BL24" s="201"/>
      <c r="BM24" s="201"/>
      <c r="BN24" s="202"/>
      <c r="BO24" s="200"/>
      <c r="BP24" s="201"/>
      <c r="BQ24" s="201"/>
      <c r="BR24" s="201"/>
      <c r="BS24" s="201"/>
      <c r="BT24" s="202"/>
      <c r="BU24" s="200"/>
      <c r="BV24" s="201"/>
      <c r="BW24" s="201"/>
      <c r="BX24" s="201"/>
      <c r="BY24" s="201"/>
      <c r="BZ24" s="202"/>
      <c r="CA24" s="200"/>
      <c r="CB24" s="201"/>
      <c r="CC24" s="201"/>
      <c r="CD24" s="201"/>
      <c r="CE24" s="201"/>
      <c r="CF24" s="202"/>
      <c r="CG24" s="200"/>
      <c r="CH24" s="201"/>
      <c r="CI24" s="201"/>
      <c r="CJ24" s="201"/>
      <c r="CK24" s="201"/>
      <c r="CL24" s="202"/>
      <c r="CM24" s="200"/>
      <c r="CN24" s="201"/>
      <c r="CO24" s="201"/>
      <c r="CP24" s="201"/>
      <c r="CQ24" s="201"/>
      <c r="CR24" s="202"/>
      <c r="CS24" s="200"/>
      <c r="CT24" s="201"/>
      <c r="CU24" s="201"/>
      <c r="CV24" s="201"/>
      <c r="CW24" s="201"/>
      <c r="CX24" s="202"/>
      <c r="CY24" s="200"/>
      <c r="CZ24" s="201"/>
      <c r="DA24" s="201"/>
      <c r="DB24" s="201"/>
      <c r="DC24" s="201"/>
      <c r="DD24" s="202"/>
      <c r="DE24" s="200"/>
      <c r="DF24" s="201"/>
      <c r="DG24" s="201"/>
      <c r="DH24" s="201"/>
      <c r="DI24" s="201"/>
      <c r="DJ24" s="202"/>
      <c r="DK24" s="200"/>
      <c r="DL24" s="201"/>
      <c r="DM24" s="201"/>
      <c r="DN24" s="201"/>
      <c r="DO24" s="201"/>
      <c r="DP24" s="202"/>
      <c r="DQ24" s="200"/>
      <c r="DR24" s="201"/>
      <c r="DS24" s="201"/>
      <c r="DT24" s="201"/>
      <c r="DU24" s="201"/>
      <c r="DV24" s="202"/>
      <c r="DW24" s="200"/>
      <c r="DX24" s="201"/>
      <c r="DY24" s="201"/>
      <c r="DZ24" s="201"/>
      <c r="EA24" s="201"/>
      <c r="EB24" s="202"/>
      <c r="EC24" s="200"/>
      <c r="ED24" s="201"/>
      <c r="EE24" s="201"/>
      <c r="EF24" s="201"/>
      <c r="EG24" s="201"/>
      <c r="EH24" s="202"/>
      <c r="EI24" s="200"/>
      <c r="EJ24" s="201"/>
      <c r="EK24" s="201"/>
      <c r="EL24" s="201"/>
      <c r="EM24" s="201"/>
      <c r="EN24" s="202"/>
      <c r="EO24" s="200"/>
      <c r="EP24" s="201"/>
      <c r="EQ24" s="201"/>
      <c r="ER24" s="201"/>
      <c r="ES24" s="201"/>
      <c r="ET24" s="202"/>
      <c r="EU24" s="200"/>
      <c r="EV24" s="201"/>
      <c r="EW24" s="201"/>
      <c r="EX24" s="201"/>
      <c r="EY24" s="201"/>
      <c r="EZ24" s="202"/>
      <c r="FA24" s="200"/>
      <c r="FB24" s="201"/>
      <c r="FC24" s="201"/>
      <c r="FD24" s="201"/>
      <c r="FE24" s="201"/>
      <c r="FF24" s="202"/>
      <c r="FG24" s="200"/>
      <c r="FH24" s="201"/>
      <c r="FI24" s="201"/>
      <c r="FJ24" s="201"/>
      <c r="FK24" s="201"/>
      <c r="FL24" s="202"/>
      <c r="FM24" s="200"/>
      <c r="FN24" s="201"/>
      <c r="FO24" s="201"/>
      <c r="FP24" s="201"/>
      <c r="FQ24" s="201"/>
      <c r="FR24" s="202"/>
      <c r="FS24" s="200"/>
      <c r="FT24" s="201"/>
      <c r="FU24" s="201"/>
      <c r="FV24" s="201"/>
      <c r="FW24" s="201"/>
      <c r="FX24" s="202"/>
      <c r="FY24" s="200"/>
      <c r="FZ24" s="201"/>
      <c r="GA24" s="201"/>
      <c r="GB24" s="201"/>
      <c r="GC24" s="201"/>
      <c r="GD24" s="202"/>
      <c r="GE24" s="200"/>
      <c r="GF24" s="201"/>
      <c r="GG24" s="201"/>
      <c r="GH24" s="201"/>
      <c r="GI24" s="201"/>
      <c r="GJ24" s="202"/>
      <c r="GK24" s="75"/>
      <c r="GL24" s="76"/>
      <c r="GM24" s="76"/>
      <c r="GN24" s="76"/>
      <c r="GO24" s="76"/>
      <c r="GP24" s="77"/>
      <c r="GQ24" s="189"/>
      <c r="GR24" s="190"/>
      <c r="GS24" s="190"/>
      <c r="GT24" s="190"/>
      <c r="GU24" s="190"/>
      <c r="GV24" s="191"/>
      <c r="GW24" s="180"/>
      <c r="GX24" s="181"/>
      <c r="GY24" s="181"/>
      <c r="GZ24" s="181"/>
      <c r="HA24" s="181"/>
      <c r="HB24" s="182"/>
      <c r="HC24" s="180"/>
      <c r="HD24" s="181"/>
      <c r="HE24" s="181"/>
      <c r="HF24" s="181"/>
      <c r="HG24" s="181"/>
      <c r="HH24" s="182"/>
      <c r="HI24" s="192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93"/>
      <c r="HU24" s="155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32">
        <v>1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213"/>
      <c r="X25" s="212">
        <v>2</v>
      </c>
      <c r="Y25" s="150"/>
      <c r="Z25" s="150"/>
      <c r="AA25" s="150"/>
      <c r="AB25" s="150"/>
      <c r="AC25" s="213"/>
      <c r="AD25" s="212">
        <v>3</v>
      </c>
      <c r="AE25" s="150"/>
      <c r="AF25" s="150"/>
      <c r="AG25" s="150"/>
      <c r="AH25" s="150"/>
      <c r="AI25" s="150"/>
      <c r="AJ25" s="213"/>
      <c r="AK25" s="212">
        <v>4</v>
      </c>
      <c r="AL25" s="150"/>
      <c r="AM25" s="150"/>
      <c r="AN25" s="150"/>
      <c r="AO25" s="150"/>
      <c r="AP25" s="213"/>
      <c r="AQ25" s="212">
        <v>5</v>
      </c>
      <c r="AR25" s="150"/>
      <c r="AS25" s="150"/>
      <c r="AT25" s="150"/>
      <c r="AU25" s="150"/>
      <c r="AV25" s="213"/>
      <c r="AW25" s="212">
        <v>6</v>
      </c>
      <c r="AX25" s="150"/>
      <c r="AY25" s="150"/>
      <c r="AZ25" s="150"/>
      <c r="BA25" s="150"/>
      <c r="BB25" s="213"/>
      <c r="BC25" s="212">
        <v>7</v>
      </c>
      <c r="BD25" s="150"/>
      <c r="BE25" s="150"/>
      <c r="BF25" s="150"/>
      <c r="BG25" s="150"/>
      <c r="BH25" s="213"/>
      <c r="BI25" s="212">
        <v>8</v>
      </c>
      <c r="BJ25" s="150"/>
      <c r="BK25" s="150"/>
      <c r="BL25" s="150"/>
      <c r="BM25" s="150"/>
      <c r="BN25" s="213"/>
      <c r="BO25" s="212">
        <v>9</v>
      </c>
      <c r="BP25" s="150"/>
      <c r="BQ25" s="150"/>
      <c r="BR25" s="150"/>
      <c r="BS25" s="150"/>
      <c r="BT25" s="213"/>
      <c r="BU25" s="212">
        <v>10</v>
      </c>
      <c r="BV25" s="150"/>
      <c r="BW25" s="150"/>
      <c r="BX25" s="150"/>
      <c r="BY25" s="150"/>
      <c r="BZ25" s="213"/>
      <c r="CA25" s="212">
        <v>11</v>
      </c>
      <c r="CB25" s="150"/>
      <c r="CC25" s="150"/>
      <c r="CD25" s="150"/>
      <c r="CE25" s="150"/>
      <c r="CF25" s="213"/>
      <c r="CG25" s="212">
        <v>12</v>
      </c>
      <c r="CH25" s="150"/>
      <c r="CI25" s="150"/>
      <c r="CJ25" s="150"/>
      <c r="CK25" s="150"/>
      <c r="CL25" s="213"/>
      <c r="CM25" s="212">
        <v>13</v>
      </c>
      <c r="CN25" s="150"/>
      <c r="CO25" s="150"/>
      <c r="CP25" s="150"/>
      <c r="CQ25" s="150"/>
      <c r="CR25" s="213"/>
      <c r="CS25" s="212">
        <v>14</v>
      </c>
      <c r="CT25" s="150"/>
      <c r="CU25" s="150"/>
      <c r="CV25" s="150"/>
      <c r="CW25" s="150"/>
      <c r="CX25" s="213"/>
      <c r="CY25" s="212">
        <v>15</v>
      </c>
      <c r="CZ25" s="150"/>
      <c r="DA25" s="150"/>
      <c r="DB25" s="150"/>
      <c r="DC25" s="150"/>
      <c r="DD25" s="213"/>
      <c r="DE25" s="212">
        <v>16</v>
      </c>
      <c r="DF25" s="150"/>
      <c r="DG25" s="150"/>
      <c r="DH25" s="150"/>
      <c r="DI25" s="150"/>
      <c r="DJ25" s="213"/>
      <c r="DK25" s="212">
        <v>17</v>
      </c>
      <c r="DL25" s="150"/>
      <c r="DM25" s="150"/>
      <c r="DN25" s="150"/>
      <c r="DO25" s="150"/>
      <c r="DP25" s="213"/>
      <c r="DQ25" s="212">
        <v>18</v>
      </c>
      <c r="DR25" s="150"/>
      <c r="DS25" s="150"/>
      <c r="DT25" s="150"/>
      <c r="DU25" s="150"/>
      <c r="DV25" s="213"/>
      <c r="DW25" s="212">
        <v>19</v>
      </c>
      <c r="DX25" s="150"/>
      <c r="DY25" s="150"/>
      <c r="DZ25" s="150"/>
      <c r="EA25" s="150"/>
      <c r="EB25" s="213"/>
      <c r="EC25" s="212">
        <v>20</v>
      </c>
      <c r="ED25" s="150"/>
      <c r="EE25" s="150"/>
      <c r="EF25" s="150"/>
      <c r="EG25" s="150"/>
      <c r="EH25" s="213"/>
      <c r="EI25" s="212">
        <v>21</v>
      </c>
      <c r="EJ25" s="150"/>
      <c r="EK25" s="150"/>
      <c r="EL25" s="150"/>
      <c r="EM25" s="150"/>
      <c r="EN25" s="213"/>
      <c r="EO25" s="212">
        <v>22</v>
      </c>
      <c r="EP25" s="150"/>
      <c r="EQ25" s="150"/>
      <c r="ER25" s="150"/>
      <c r="ES25" s="150"/>
      <c r="ET25" s="213"/>
      <c r="EU25" s="212">
        <v>23</v>
      </c>
      <c r="EV25" s="150"/>
      <c r="EW25" s="150"/>
      <c r="EX25" s="150"/>
      <c r="EY25" s="150"/>
      <c r="EZ25" s="213"/>
      <c r="FA25" s="212">
        <v>24</v>
      </c>
      <c r="FB25" s="150"/>
      <c r="FC25" s="150"/>
      <c r="FD25" s="150"/>
      <c r="FE25" s="150"/>
      <c r="FF25" s="213"/>
      <c r="FG25" s="212">
        <v>25</v>
      </c>
      <c r="FH25" s="150"/>
      <c r="FI25" s="150"/>
      <c r="FJ25" s="150"/>
      <c r="FK25" s="150"/>
      <c r="FL25" s="213"/>
      <c r="FM25" s="212">
        <v>26</v>
      </c>
      <c r="FN25" s="150"/>
      <c r="FO25" s="150"/>
      <c r="FP25" s="150"/>
      <c r="FQ25" s="150"/>
      <c r="FR25" s="213"/>
      <c r="FS25" s="212">
        <v>27</v>
      </c>
      <c r="FT25" s="150"/>
      <c r="FU25" s="150"/>
      <c r="FV25" s="150"/>
      <c r="FW25" s="150"/>
      <c r="FX25" s="213"/>
      <c r="FY25" s="212">
        <v>28</v>
      </c>
      <c r="FZ25" s="150"/>
      <c r="GA25" s="150"/>
      <c r="GB25" s="150"/>
      <c r="GC25" s="150"/>
      <c r="GD25" s="213"/>
      <c r="GE25" s="212">
        <v>29</v>
      </c>
      <c r="GF25" s="150"/>
      <c r="GG25" s="150"/>
      <c r="GH25" s="150"/>
      <c r="GI25" s="150"/>
      <c r="GJ25" s="213"/>
      <c r="GK25" s="212">
        <v>30</v>
      </c>
      <c r="GL25" s="150"/>
      <c r="GM25" s="150"/>
      <c r="GN25" s="150"/>
      <c r="GO25" s="150"/>
      <c r="GP25" s="213"/>
      <c r="GQ25" s="209">
        <v>31</v>
      </c>
      <c r="GR25" s="210"/>
      <c r="GS25" s="210"/>
      <c r="GT25" s="210"/>
      <c r="GU25" s="210"/>
      <c r="GV25" s="211"/>
      <c r="GW25" s="156">
        <v>32</v>
      </c>
      <c r="GX25" s="157"/>
      <c r="GY25" s="157"/>
      <c r="GZ25" s="157"/>
      <c r="HA25" s="157"/>
      <c r="HB25" s="158"/>
      <c r="HC25" s="156">
        <v>33</v>
      </c>
      <c r="HD25" s="157"/>
      <c r="HE25" s="157"/>
      <c r="HF25" s="157"/>
      <c r="HG25" s="157"/>
      <c r="HH25" s="158"/>
      <c r="HI25" s="212">
        <v>34</v>
      </c>
      <c r="HJ25" s="150"/>
      <c r="HK25" s="150"/>
      <c r="HL25" s="150"/>
      <c r="HM25" s="150"/>
      <c r="HN25" s="150"/>
      <c r="HO25" s="150"/>
      <c r="HP25" s="150"/>
      <c r="HQ25" s="150"/>
      <c r="HR25" s="150"/>
      <c r="HS25" s="150"/>
      <c r="HT25" s="213"/>
      <c r="HU25" s="149">
        <v>35</v>
      </c>
      <c r="HV25" s="150"/>
      <c r="HW25" s="150"/>
      <c r="HX25" s="150"/>
      <c r="HY25" s="150"/>
      <c r="HZ25" s="150"/>
      <c r="IA25" s="150"/>
      <c r="IB25" s="150"/>
      <c r="IC25" s="150"/>
      <c r="ID25" s="150"/>
      <c r="IE25" s="151"/>
    </row>
    <row r="26" spans="1:240" s="2" customFormat="1" ht="16.5" customHeight="1" x14ac:dyDescent="0.2">
      <c r="A26" s="233" t="s">
        <v>60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5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f t="shared" ref="AK26:BC26" si="0">$BI$16</f>
        <v>65</v>
      </c>
      <c r="AL26" s="41"/>
      <c r="AM26" s="41"/>
      <c r="AN26" s="41"/>
      <c r="AO26" s="41"/>
      <c r="AP26" s="42"/>
      <c r="AQ26" s="40">
        <f t="shared" si="0"/>
        <v>65</v>
      </c>
      <c r="AR26" s="41"/>
      <c r="AS26" s="41"/>
      <c r="AT26" s="41"/>
      <c r="AU26" s="41"/>
      <c r="AV26" s="42"/>
      <c r="AW26" s="40">
        <f t="shared" si="0"/>
        <v>65</v>
      </c>
      <c r="AX26" s="41"/>
      <c r="AY26" s="41"/>
      <c r="AZ26" s="41"/>
      <c r="BA26" s="41"/>
      <c r="BB26" s="42"/>
      <c r="BC26" s="40">
        <f t="shared" si="0"/>
        <v>65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f t="shared" ref="CG26:DK26" si="1">$BI$16</f>
        <v>65</v>
      </c>
      <c r="CH26" s="41"/>
      <c r="CI26" s="41"/>
      <c r="CJ26" s="41"/>
      <c r="CK26" s="41"/>
      <c r="CL26" s="42"/>
      <c r="CM26" s="40">
        <f t="shared" si="1"/>
        <v>65</v>
      </c>
      <c r="CN26" s="41"/>
      <c r="CO26" s="41"/>
      <c r="CP26" s="41"/>
      <c r="CQ26" s="41"/>
      <c r="CR26" s="42"/>
      <c r="CS26" s="40">
        <f t="shared" si="1"/>
        <v>65</v>
      </c>
      <c r="CT26" s="41"/>
      <c r="CU26" s="41"/>
      <c r="CV26" s="41"/>
      <c r="CW26" s="41"/>
      <c r="CX26" s="42"/>
      <c r="CY26" s="40">
        <f t="shared" si="1"/>
        <v>65</v>
      </c>
      <c r="CZ26" s="41"/>
      <c r="DA26" s="41"/>
      <c r="DB26" s="41"/>
      <c r="DC26" s="41"/>
      <c r="DD26" s="42"/>
      <c r="DE26" s="40">
        <f t="shared" si="1"/>
        <v>65</v>
      </c>
      <c r="DF26" s="41"/>
      <c r="DG26" s="41"/>
      <c r="DH26" s="41"/>
      <c r="DI26" s="41"/>
      <c r="DJ26" s="42"/>
      <c r="DK26" s="40">
        <f t="shared" si="1"/>
        <v>65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131">
        <f t="shared" ref="EI26:FM26" si="2">$BI$16</f>
        <v>65</v>
      </c>
      <c r="EJ26" s="132"/>
      <c r="EK26" s="132"/>
      <c r="EL26" s="132"/>
      <c r="EM26" s="132"/>
      <c r="EN26" s="42"/>
      <c r="EO26" s="131">
        <f t="shared" si="2"/>
        <v>65</v>
      </c>
      <c r="EP26" s="132"/>
      <c r="EQ26" s="132"/>
      <c r="ER26" s="132"/>
      <c r="ES26" s="132"/>
      <c r="ET26" s="42"/>
      <c r="EU26" s="131">
        <f t="shared" si="2"/>
        <v>65</v>
      </c>
      <c r="EV26" s="132"/>
      <c r="EW26" s="132"/>
      <c r="EX26" s="132"/>
      <c r="EY26" s="132"/>
      <c r="EZ26" s="42"/>
      <c r="FA26" s="131">
        <f t="shared" si="2"/>
        <v>65</v>
      </c>
      <c r="FB26" s="132"/>
      <c r="FC26" s="132"/>
      <c r="FD26" s="132"/>
      <c r="FE26" s="132"/>
      <c r="FF26" s="42"/>
      <c r="FG26" s="131">
        <f t="shared" si="2"/>
        <v>65</v>
      </c>
      <c r="FH26" s="132"/>
      <c r="FI26" s="132"/>
      <c r="FJ26" s="132"/>
      <c r="FK26" s="132"/>
      <c r="FL26" s="42"/>
      <c r="FM26" s="131">
        <f t="shared" si="2"/>
        <v>65</v>
      </c>
      <c r="FN26" s="132"/>
      <c r="FO26" s="132"/>
      <c r="FP26" s="132"/>
      <c r="FQ26" s="132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42"/>
      <c r="GR26" s="243"/>
      <c r="GS26" s="243"/>
      <c r="GT26" s="243"/>
      <c r="GU26" s="243"/>
      <c r="GV26" s="244"/>
      <c r="GW26" s="245"/>
      <c r="GX26" s="246"/>
      <c r="GY26" s="246"/>
      <c r="GZ26" s="246"/>
      <c r="HA26" s="246"/>
      <c r="HB26" s="247"/>
      <c r="HC26" s="245"/>
      <c r="HD26" s="246"/>
      <c r="HE26" s="246"/>
      <c r="HF26" s="246"/>
      <c r="HG26" s="246"/>
      <c r="HH26" s="247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thickBot="1" x14ac:dyDescent="0.35">
      <c r="A27" s="239" t="s">
        <v>61</v>
      </c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1"/>
      <c r="X27" s="236"/>
      <c r="Y27" s="237"/>
      <c r="Z27" s="237"/>
      <c r="AA27" s="237"/>
      <c r="AB27" s="237"/>
      <c r="AC27" s="238"/>
      <c r="AD27" s="205"/>
      <c r="AE27" s="206"/>
      <c r="AF27" s="206"/>
      <c r="AG27" s="206"/>
      <c r="AH27" s="206"/>
      <c r="AI27" s="206"/>
      <c r="AJ27" s="207"/>
      <c r="AK27" s="205">
        <v>200</v>
      </c>
      <c r="AL27" s="206"/>
      <c r="AM27" s="206"/>
      <c r="AN27" s="206"/>
      <c r="AO27" s="206"/>
      <c r="AP27" s="207"/>
      <c r="AQ27" s="205" t="s">
        <v>62</v>
      </c>
      <c r="AR27" s="206"/>
      <c r="AS27" s="206"/>
      <c r="AT27" s="206"/>
      <c r="AU27" s="206"/>
      <c r="AV27" s="207"/>
      <c r="AW27" s="205">
        <v>200</v>
      </c>
      <c r="AX27" s="206"/>
      <c r="AY27" s="206"/>
      <c r="AZ27" s="206"/>
      <c r="BA27" s="206"/>
      <c r="BB27" s="207"/>
      <c r="BC27" s="205">
        <v>100</v>
      </c>
      <c r="BD27" s="206"/>
      <c r="BE27" s="206"/>
      <c r="BF27" s="206"/>
      <c r="BG27" s="206"/>
      <c r="BH27" s="207"/>
      <c r="BI27" s="205"/>
      <c r="BJ27" s="206"/>
      <c r="BK27" s="206"/>
      <c r="BL27" s="206"/>
      <c r="BM27" s="206"/>
      <c r="BN27" s="207"/>
      <c r="BO27" s="205"/>
      <c r="BP27" s="206"/>
      <c r="BQ27" s="206"/>
      <c r="BR27" s="206"/>
      <c r="BS27" s="206"/>
      <c r="BT27" s="207"/>
      <c r="BU27" s="205"/>
      <c r="BV27" s="206"/>
      <c r="BW27" s="206"/>
      <c r="BX27" s="206"/>
      <c r="BY27" s="206"/>
      <c r="BZ27" s="207"/>
      <c r="CA27" s="205"/>
      <c r="CB27" s="206"/>
      <c r="CC27" s="206"/>
      <c r="CD27" s="206"/>
      <c r="CE27" s="206"/>
      <c r="CF27" s="207"/>
      <c r="CG27" s="205">
        <v>200</v>
      </c>
      <c r="CH27" s="206"/>
      <c r="CI27" s="206"/>
      <c r="CJ27" s="206"/>
      <c r="CK27" s="206"/>
      <c r="CL27" s="207"/>
      <c r="CM27" s="205">
        <v>70</v>
      </c>
      <c r="CN27" s="206"/>
      <c r="CO27" s="206"/>
      <c r="CP27" s="206"/>
      <c r="CQ27" s="206"/>
      <c r="CR27" s="207"/>
      <c r="CS27" s="205">
        <v>130</v>
      </c>
      <c r="CT27" s="206"/>
      <c r="CU27" s="206"/>
      <c r="CV27" s="206"/>
      <c r="CW27" s="206"/>
      <c r="CX27" s="207"/>
      <c r="CY27" s="205">
        <v>40</v>
      </c>
      <c r="CZ27" s="206"/>
      <c r="DA27" s="206"/>
      <c r="DB27" s="206"/>
      <c r="DC27" s="206"/>
      <c r="DD27" s="207"/>
      <c r="DE27" s="205">
        <v>200</v>
      </c>
      <c r="DF27" s="206"/>
      <c r="DG27" s="206"/>
      <c r="DH27" s="206"/>
      <c r="DI27" s="206"/>
      <c r="DJ27" s="207"/>
      <c r="DK27" s="205">
        <v>50</v>
      </c>
      <c r="DL27" s="206"/>
      <c r="DM27" s="206"/>
      <c r="DN27" s="206"/>
      <c r="DO27" s="206"/>
      <c r="DP27" s="207"/>
      <c r="DQ27" s="205"/>
      <c r="DR27" s="206"/>
      <c r="DS27" s="206"/>
      <c r="DT27" s="206"/>
      <c r="DU27" s="206"/>
      <c r="DV27" s="207"/>
      <c r="DW27" s="205"/>
      <c r="DX27" s="206"/>
      <c r="DY27" s="206"/>
      <c r="DZ27" s="206"/>
      <c r="EA27" s="206"/>
      <c r="EB27" s="207"/>
      <c r="EC27" s="205"/>
      <c r="ED27" s="206"/>
      <c r="EE27" s="206"/>
      <c r="EF27" s="206"/>
      <c r="EG27" s="206"/>
      <c r="EH27" s="207"/>
      <c r="EI27" s="208">
        <v>130</v>
      </c>
      <c r="EJ27" s="206"/>
      <c r="EK27" s="206"/>
      <c r="EL27" s="206"/>
      <c r="EM27" s="206"/>
      <c r="EN27" s="207"/>
      <c r="EO27" s="208">
        <v>60</v>
      </c>
      <c r="EP27" s="206"/>
      <c r="EQ27" s="206"/>
      <c r="ER27" s="206"/>
      <c r="ES27" s="206"/>
      <c r="ET27" s="207"/>
      <c r="EU27" s="208">
        <v>40</v>
      </c>
      <c r="EV27" s="206"/>
      <c r="EW27" s="206"/>
      <c r="EX27" s="206"/>
      <c r="EY27" s="206"/>
      <c r="EZ27" s="207"/>
      <c r="FA27" s="208">
        <v>200</v>
      </c>
      <c r="FB27" s="206"/>
      <c r="FC27" s="206"/>
      <c r="FD27" s="206"/>
      <c r="FE27" s="206"/>
      <c r="FF27" s="207"/>
      <c r="FG27" s="208">
        <v>5</v>
      </c>
      <c r="FH27" s="206"/>
      <c r="FI27" s="206"/>
      <c r="FJ27" s="206"/>
      <c r="FK27" s="206"/>
      <c r="FL27" s="207"/>
      <c r="FM27" s="208">
        <v>100</v>
      </c>
      <c r="FN27" s="206"/>
      <c r="FO27" s="206"/>
      <c r="FP27" s="206"/>
      <c r="FQ27" s="206"/>
      <c r="FR27" s="207"/>
      <c r="FS27" s="205"/>
      <c r="FT27" s="206"/>
      <c r="FU27" s="206"/>
      <c r="FV27" s="206"/>
      <c r="FW27" s="206"/>
      <c r="FX27" s="207"/>
      <c r="FY27" s="205"/>
      <c r="FZ27" s="206"/>
      <c r="GA27" s="206"/>
      <c r="GB27" s="206"/>
      <c r="GC27" s="206"/>
      <c r="GD27" s="207"/>
      <c r="GE27" s="205"/>
      <c r="GF27" s="206"/>
      <c r="GG27" s="206"/>
      <c r="GH27" s="206"/>
      <c r="GI27" s="206"/>
      <c r="GJ27" s="207"/>
      <c r="GK27" s="205"/>
      <c r="GL27" s="206"/>
      <c r="GM27" s="206"/>
      <c r="GN27" s="206"/>
      <c r="GO27" s="206"/>
      <c r="GP27" s="207"/>
      <c r="GQ27" s="162"/>
      <c r="GR27" s="163"/>
      <c r="GS27" s="163"/>
      <c r="GT27" s="163"/>
      <c r="GU27" s="163"/>
      <c r="GV27" s="164"/>
      <c r="GW27" s="248"/>
      <c r="GX27" s="249"/>
      <c r="GY27" s="249"/>
      <c r="GZ27" s="249"/>
      <c r="HA27" s="249"/>
      <c r="HB27" s="250"/>
      <c r="HC27" s="159"/>
      <c r="HD27" s="160"/>
      <c r="HE27" s="160"/>
      <c r="HF27" s="160"/>
      <c r="HG27" s="160"/>
      <c r="HH27" s="161"/>
      <c r="HI27" s="168"/>
      <c r="HJ27" s="169"/>
      <c r="HK27" s="169"/>
      <c r="HL27" s="169"/>
      <c r="HM27" s="169"/>
      <c r="HN27" s="170"/>
      <c r="HO27" s="165"/>
      <c r="HP27" s="166"/>
      <c r="HQ27" s="166"/>
      <c r="HR27" s="166"/>
      <c r="HS27" s="166"/>
      <c r="HT27" s="167"/>
      <c r="HU27" s="203"/>
      <c r="HV27" s="166"/>
      <c r="HW27" s="166"/>
      <c r="HX27" s="166"/>
      <c r="HY27" s="166"/>
      <c r="HZ27" s="166"/>
      <c r="IA27" s="166"/>
      <c r="IB27" s="166"/>
      <c r="IC27" s="166"/>
      <c r="ID27" s="166"/>
      <c r="IE27" s="204"/>
    </row>
    <row r="28" spans="1:240" s="2" customFormat="1" ht="16.5" customHeight="1" thickTop="1" x14ac:dyDescent="0.25">
      <c r="A28" s="37" t="s">
        <v>63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2E-3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143"/>
      <c r="EJ28" s="144"/>
      <c r="EK28" s="144"/>
      <c r="EL28" s="144"/>
      <c r="EM28" s="144"/>
      <c r="EN28" s="145"/>
      <c r="EO28" s="143"/>
      <c r="EP28" s="144"/>
      <c r="EQ28" s="144"/>
      <c r="ER28" s="144"/>
      <c r="ES28" s="144"/>
      <c r="ET28" s="145"/>
      <c r="EU28" s="143"/>
      <c r="EV28" s="144"/>
      <c r="EW28" s="144"/>
      <c r="EX28" s="144"/>
      <c r="EY28" s="144"/>
      <c r="EZ28" s="145"/>
      <c r="FA28" s="143"/>
      <c r="FB28" s="144"/>
      <c r="FC28" s="144"/>
      <c r="FD28" s="144"/>
      <c r="FE28" s="144"/>
      <c r="FF28" s="145"/>
      <c r="FG28" s="143"/>
      <c r="FH28" s="144"/>
      <c r="FI28" s="144"/>
      <c r="FJ28" s="144"/>
      <c r="FK28" s="144"/>
      <c r="FL28" s="145"/>
      <c r="FM28" s="143"/>
      <c r="FN28" s="144"/>
      <c r="FO28" s="144"/>
      <c r="FP28" s="144"/>
      <c r="FQ28" s="144"/>
      <c r="FR28" s="145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3">AK28+AQ28+AW28+BC28+BI28+BO28+BU28+CA28+CG28+CM28+CS28+CY28+DE28+DK28+DQ28+DW28+EC28+EI28+EO28+EU28+FA28+FG28+FM28+FS28+FY28+GE28</f>
        <v>6.0000000000000001E-3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4">GK28*GQ28</f>
        <v>3.42</v>
      </c>
      <c r="GX28" s="24"/>
      <c r="GY28" s="24"/>
      <c r="GZ28" s="24"/>
      <c r="HA28" s="24"/>
      <c r="HB28" s="25"/>
      <c r="HC28" s="49">
        <f>GK28*HI28</f>
        <v>0.39</v>
      </c>
      <c r="HD28" s="50"/>
      <c r="HE28" s="50"/>
      <c r="HF28" s="50"/>
      <c r="HG28" s="50"/>
      <c r="HH28" s="51"/>
      <c r="HI28" s="43">
        <f t="shared" ref="HI28:HI37" si="5">$BI$16</f>
        <v>65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6">
        <f t="shared" ref="HU28:HU50" si="6">GQ28*HC28</f>
        <v>222.3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7">SUM(HU28)</f>
        <v>222.3</v>
      </c>
    </row>
    <row r="29" spans="1:240" s="2" customFormat="1" ht="16.5" customHeight="1" x14ac:dyDescent="0.25">
      <c r="A29" s="37" t="s">
        <v>64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141"/>
      <c r="EJ29" s="142"/>
      <c r="EK29" s="142"/>
      <c r="EL29" s="142"/>
      <c r="EM29" s="142"/>
      <c r="EN29" s="28"/>
      <c r="EO29" s="141">
        <v>0.05</v>
      </c>
      <c r="EP29" s="142"/>
      <c r="EQ29" s="142"/>
      <c r="ER29" s="142"/>
      <c r="ES29" s="142"/>
      <c r="ET29" s="28"/>
      <c r="EU29" s="141"/>
      <c r="EV29" s="142"/>
      <c r="EW29" s="142"/>
      <c r="EX29" s="142"/>
      <c r="EY29" s="142"/>
      <c r="EZ29" s="28"/>
      <c r="FA29" s="141"/>
      <c r="FB29" s="142"/>
      <c r="FC29" s="142"/>
      <c r="FD29" s="142"/>
      <c r="FE29" s="142"/>
      <c r="FF29" s="28"/>
      <c r="FG29" s="141"/>
      <c r="FH29" s="142"/>
      <c r="FI29" s="142"/>
      <c r="FJ29" s="142"/>
      <c r="FK29" s="142"/>
      <c r="FL29" s="28"/>
      <c r="FM29" s="141"/>
      <c r="FN29" s="142"/>
      <c r="FO29" s="142"/>
      <c r="FP29" s="142"/>
      <c r="FQ29" s="142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3"/>
        <v>0.15000000000000002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4"/>
        <v>14.100000000000001</v>
      </c>
      <c r="GX29" s="24"/>
      <c r="GY29" s="24"/>
      <c r="GZ29" s="24"/>
      <c r="HA29" s="24"/>
      <c r="HB29" s="25"/>
      <c r="HC29" s="49">
        <f t="shared" ref="HC29:HC50" si="8">GK29*HI29</f>
        <v>9.7500000000000018</v>
      </c>
      <c r="HD29" s="50"/>
      <c r="HE29" s="50"/>
      <c r="HF29" s="50"/>
      <c r="HG29" s="50"/>
      <c r="HH29" s="51"/>
      <c r="HI29" s="43">
        <f t="shared" si="5"/>
        <v>65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6">
        <f t="shared" si="6"/>
        <v>916.50000000000011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7"/>
        <v>916.50000000000011</v>
      </c>
    </row>
    <row r="30" spans="1:240" s="2" customFormat="1" ht="18" customHeight="1" x14ac:dyDescent="0.25">
      <c r="A30" s="37" t="s">
        <v>65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5.0000000000000001E-3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141"/>
      <c r="EJ30" s="142"/>
      <c r="EK30" s="142"/>
      <c r="EL30" s="142"/>
      <c r="EM30" s="142"/>
      <c r="EN30" s="28"/>
      <c r="EO30" s="141"/>
      <c r="EP30" s="142"/>
      <c r="EQ30" s="142"/>
      <c r="ER30" s="142"/>
      <c r="ES30" s="142"/>
      <c r="ET30" s="28"/>
      <c r="EU30" s="141"/>
      <c r="EV30" s="142"/>
      <c r="EW30" s="142"/>
      <c r="EX30" s="142"/>
      <c r="EY30" s="142"/>
      <c r="EZ30" s="28"/>
      <c r="FA30" s="141"/>
      <c r="FB30" s="142"/>
      <c r="FC30" s="142"/>
      <c r="FD30" s="142"/>
      <c r="FE30" s="142"/>
      <c r="FF30" s="28"/>
      <c r="FG30" s="141"/>
      <c r="FH30" s="142"/>
      <c r="FI30" s="142"/>
      <c r="FJ30" s="142"/>
      <c r="FK30" s="142"/>
      <c r="FL30" s="28"/>
      <c r="FM30" s="141"/>
      <c r="FN30" s="142"/>
      <c r="FO30" s="142"/>
      <c r="FP30" s="142"/>
      <c r="FQ30" s="142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3"/>
        <v>5.0000000000000001E-3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4"/>
        <v>1.1400000000000001</v>
      </c>
      <c r="GX30" s="24"/>
      <c r="GY30" s="24"/>
      <c r="GZ30" s="24"/>
      <c r="HA30" s="24"/>
      <c r="HB30" s="25"/>
      <c r="HC30" s="49">
        <f t="shared" si="8"/>
        <v>0.32500000000000001</v>
      </c>
      <c r="HD30" s="50"/>
      <c r="HE30" s="50"/>
      <c r="HF30" s="50"/>
      <c r="HG30" s="50"/>
      <c r="HH30" s="51"/>
      <c r="HI30" s="43">
        <f t="shared" si="5"/>
        <v>65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6">
        <f t="shared" si="6"/>
        <v>74.100000000000009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7"/>
        <v>74.100000000000009</v>
      </c>
    </row>
    <row r="31" spans="1:240" s="2" customFormat="1" ht="16.5" customHeight="1" x14ac:dyDescent="0.25">
      <c r="A31" s="37" t="s">
        <v>66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141">
        <v>0.15</v>
      </c>
      <c r="EJ31" s="142"/>
      <c r="EK31" s="142"/>
      <c r="EL31" s="142"/>
      <c r="EM31" s="142"/>
      <c r="EN31" s="28"/>
      <c r="EO31" s="141"/>
      <c r="EP31" s="142"/>
      <c r="EQ31" s="142"/>
      <c r="ER31" s="142"/>
      <c r="ES31" s="142"/>
      <c r="ET31" s="28"/>
      <c r="EU31" s="141"/>
      <c r="EV31" s="142"/>
      <c r="EW31" s="142"/>
      <c r="EX31" s="142"/>
      <c r="EY31" s="142"/>
      <c r="EZ31" s="28"/>
      <c r="FA31" s="141"/>
      <c r="FB31" s="142"/>
      <c r="FC31" s="142"/>
      <c r="FD31" s="142"/>
      <c r="FE31" s="142"/>
      <c r="FF31" s="28"/>
      <c r="FG31" s="141"/>
      <c r="FH31" s="142"/>
      <c r="FI31" s="142"/>
      <c r="FJ31" s="142"/>
      <c r="FK31" s="142"/>
      <c r="FL31" s="28"/>
      <c r="FM31" s="141"/>
      <c r="FN31" s="142"/>
      <c r="FO31" s="142"/>
      <c r="FP31" s="142"/>
      <c r="FQ31" s="142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3"/>
        <v>0.15</v>
      </c>
      <c r="GL31" s="47"/>
      <c r="GM31" s="47"/>
      <c r="GN31" s="47"/>
      <c r="GO31" s="47"/>
      <c r="GP31" s="48"/>
      <c r="GQ31" s="52">
        <v>42</v>
      </c>
      <c r="GR31" s="53"/>
      <c r="GS31" s="53"/>
      <c r="GT31" s="53"/>
      <c r="GU31" s="53"/>
      <c r="GV31" s="54"/>
      <c r="GW31" s="23">
        <f t="shared" si="4"/>
        <v>6.3</v>
      </c>
      <c r="GX31" s="24"/>
      <c r="GY31" s="24"/>
      <c r="GZ31" s="24"/>
      <c r="HA31" s="24"/>
      <c r="HB31" s="25"/>
      <c r="HC31" s="49">
        <f t="shared" si="8"/>
        <v>9.75</v>
      </c>
      <c r="HD31" s="50"/>
      <c r="HE31" s="50"/>
      <c r="HF31" s="50"/>
      <c r="HG31" s="50"/>
      <c r="HH31" s="51"/>
      <c r="HI31" s="43">
        <f t="shared" si="5"/>
        <v>65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6">
        <f t="shared" si="6"/>
        <v>409.5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7"/>
        <v>409.5</v>
      </c>
    </row>
    <row r="32" spans="1:240" s="2" customFormat="1" ht="16.5" customHeight="1" x14ac:dyDescent="0.25">
      <c r="A32" s="37" t="s">
        <v>67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>
        <v>2.5000000000000001E-2</v>
      </c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3"/>
        <v>2.5000000000000001E-2</v>
      </c>
      <c r="GL32" s="47"/>
      <c r="GM32" s="47"/>
      <c r="GN32" s="47"/>
      <c r="GO32" s="47"/>
      <c r="GP32" s="48"/>
      <c r="GQ32" s="52">
        <v>55</v>
      </c>
      <c r="GR32" s="53"/>
      <c r="GS32" s="53"/>
      <c r="GT32" s="53"/>
      <c r="GU32" s="53"/>
      <c r="GV32" s="54"/>
      <c r="GW32" s="23">
        <f t="shared" si="4"/>
        <v>1.375</v>
      </c>
      <c r="GX32" s="24"/>
      <c r="GY32" s="24"/>
      <c r="GZ32" s="24"/>
      <c r="HA32" s="24"/>
      <c r="HB32" s="25"/>
      <c r="HC32" s="49">
        <f t="shared" si="8"/>
        <v>1.625</v>
      </c>
      <c r="HD32" s="50"/>
      <c r="HE32" s="50"/>
      <c r="HF32" s="50"/>
      <c r="HG32" s="50"/>
      <c r="HH32" s="51"/>
      <c r="HI32" s="43">
        <f t="shared" si="5"/>
        <v>65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6">
        <f t="shared" si="6"/>
        <v>89.375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7"/>
        <v>89.375</v>
      </c>
    </row>
    <row r="33" spans="1:240" s="2" customFormat="1" ht="16.5" customHeight="1" x14ac:dyDescent="0.25">
      <c r="A33" s="37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0.05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3"/>
        <v>0.05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4"/>
        <v>3.85</v>
      </c>
      <c r="GX33" s="24"/>
      <c r="GY33" s="24"/>
      <c r="GZ33" s="24"/>
      <c r="HA33" s="24"/>
      <c r="HB33" s="25"/>
      <c r="HC33" s="49">
        <f t="shared" si="8"/>
        <v>3.25</v>
      </c>
      <c r="HD33" s="50"/>
      <c r="HE33" s="50"/>
      <c r="HF33" s="50"/>
      <c r="HG33" s="50"/>
      <c r="HH33" s="51"/>
      <c r="HI33" s="43">
        <f t="shared" si="5"/>
        <v>65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6">
        <f t="shared" si="6"/>
        <v>250.25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7"/>
        <v>250.25</v>
      </c>
    </row>
    <row r="34" spans="1:240" s="2" customFormat="1" ht="16.5" customHeight="1" x14ac:dyDescent="0.25">
      <c r="A34" s="37" t="s">
        <v>69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3"/>
        <v>0.03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4"/>
        <v>1.98</v>
      </c>
      <c r="GX34" s="24"/>
      <c r="GY34" s="24"/>
      <c r="GZ34" s="24"/>
      <c r="HA34" s="24"/>
      <c r="HB34" s="25"/>
      <c r="HC34" s="49">
        <f t="shared" si="8"/>
        <v>1.95</v>
      </c>
      <c r="HD34" s="50"/>
      <c r="HE34" s="50"/>
      <c r="HF34" s="50"/>
      <c r="HG34" s="50"/>
      <c r="HH34" s="51"/>
      <c r="HI34" s="43">
        <f t="shared" si="5"/>
        <v>65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6"/>
        <v>128.69999999999999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7"/>
        <v>128.69999999999999</v>
      </c>
    </row>
    <row r="35" spans="1:240" s="2" customFormat="1" ht="16.5" customHeight="1" x14ac:dyDescent="0.25">
      <c r="A35" s="37" t="s">
        <v>70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/>
      <c r="CH35" s="27"/>
      <c r="CI35" s="27"/>
      <c r="CJ35" s="27"/>
      <c r="CK35" s="27"/>
      <c r="CL35" s="28"/>
      <c r="CM35" s="26"/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/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/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3"/>
        <v>0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4"/>
        <v>0</v>
      </c>
      <c r="GX35" s="24"/>
      <c r="GY35" s="24"/>
      <c r="GZ35" s="24"/>
      <c r="HA35" s="24"/>
      <c r="HB35" s="25"/>
      <c r="HC35" s="49">
        <f t="shared" si="8"/>
        <v>0</v>
      </c>
      <c r="HD35" s="50"/>
      <c r="HE35" s="50"/>
      <c r="HF35" s="50"/>
      <c r="HG35" s="50"/>
      <c r="HH35" s="51"/>
      <c r="HI35" s="43">
        <f t="shared" si="5"/>
        <v>65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6"/>
        <v>0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7"/>
        <v>0</v>
      </c>
    </row>
    <row r="36" spans="1:240" s="2" customFormat="1" ht="16.5" customHeight="1" x14ac:dyDescent="0.25">
      <c r="A36" s="37" t="s">
        <v>71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>
        <v>1E-3</v>
      </c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3.0000000000000001E-3</v>
      </c>
      <c r="EJ36" s="27"/>
      <c r="EK36" s="27"/>
      <c r="EL36" s="27"/>
      <c r="EM36" s="27"/>
      <c r="EN36" s="28"/>
      <c r="EO36" s="26">
        <v>1E-3</v>
      </c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3"/>
        <v>7.0000000000000001E-3</v>
      </c>
      <c r="GL36" s="47"/>
      <c r="GM36" s="47"/>
      <c r="GN36" s="47"/>
      <c r="GO36" s="47"/>
      <c r="GP36" s="48"/>
      <c r="GQ36" s="52">
        <v>164</v>
      </c>
      <c r="GR36" s="53"/>
      <c r="GS36" s="53"/>
      <c r="GT36" s="53"/>
      <c r="GU36" s="53"/>
      <c r="GV36" s="54"/>
      <c r="GW36" s="23">
        <f t="shared" si="4"/>
        <v>1.1480000000000001</v>
      </c>
      <c r="GX36" s="24"/>
      <c r="GY36" s="24"/>
      <c r="GZ36" s="24"/>
      <c r="HA36" s="24"/>
      <c r="HB36" s="25"/>
      <c r="HC36" s="49">
        <f t="shared" si="8"/>
        <v>0.45500000000000002</v>
      </c>
      <c r="HD36" s="50"/>
      <c r="HE36" s="50"/>
      <c r="HF36" s="50"/>
      <c r="HG36" s="50"/>
      <c r="HH36" s="51"/>
      <c r="HI36" s="43">
        <f t="shared" si="5"/>
        <v>65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6"/>
        <v>74.62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7"/>
        <v>74.62</v>
      </c>
    </row>
    <row r="37" spans="1:240" s="2" customFormat="1" ht="16.5" customHeight="1" x14ac:dyDescent="0.25">
      <c r="A37" s="37" t="s">
        <v>72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8.0000000000000002E-3</v>
      </c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8.0000000000000002E-3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3"/>
        <v>2.3E-2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4"/>
        <v>1.0349999999999999</v>
      </c>
      <c r="GX37" s="24"/>
      <c r="GY37" s="24"/>
      <c r="GZ37" s="24"/>
      <c r="HA37" s="24"/>
      <c r="HB37" s="25"/>
      <c r="HC37" s="49">
        <f t="shared" si="8"/>
        <v>1.4949999999999999</v>
      </c>
      <c r="HD37" s="50"/>
      <c r="HE37" s="50"/>
      <c r="HF37" s="50"/>
      <c r="HG37" s="50"/>
      <c r="HH37" s="51"/>
      <c r="HI37" s="43">
        <f t="shared" si="5"/>
        <v>65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6"/>
        <v>67.274999999999991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7"/>
        <v>67.274999999999991</v>
      </c>
    </row>
    <row r="38" spans="1:240" s="2" customFormat="1" ht="16.5" customHeight="1" x14ac:dyDescent="0.25">
      <c r="A38" s="37" t="s">
        <v>73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>
        <v>2E-3</v>
      </c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3"/>
        <v>4.0000000000000001E-3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4"/>
        <v>0.16800000000000001</v>
      </c>
      <c r="GX38" s="24"/>
      <c r="GY38" s="24"/>
      <c r="GZ38" s="24"/>
      <c r="HA38" s="24"/>
      <c r="HB38" s="25"/>
      <c r="HC38" s="49">
        <f t="shared" si="8"/>
        <v>0.26</v>
      </c>
      <c r="HD38" s="50"/>
      <c r="HE38" s="50"/>
      <c r="HF38" s="50"/>
      <c r="HG38" s="50"/>
      <c r="HH38" s="51"/>
      <c r="HI38" s="43">
        <f t="shared" ref="HI38:HI50" si="9">$BI$16</f>
        <v>65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6"/>
        <v>10.92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7"/>
        <v>10.92</v>
      </c>
    </row>
    <row r="39" spans="1:240" s="2" customFormat="1" ht="16.5" customHeight="1" x14ac:dyDescent="0.25">
      <c r="A39" s="37" t="s">
        <v>74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3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4"/>
        <v>29.25</v>
      </c>
      <c r="GX39" s="24"/>
      <c r="GY39" s="24"/>
      <c r="GZ39" s="24"/>
      <c r="HA39" s="24"/>
      <c r="HB39" s="25"/>
      <c r="HC39" s="49">
        <f t="shared" si="8"/>
        <v>2.9249999999999998</v>
      </c>
      <c r="HD39" s="50"/>
      <c r="HE39" s="50"/>
      <c r="HF39" s="50"/>
      <c r="HG39" s="50"/>
      <c r="HH39" s="51"/>
      <c r="HI39" s="43">
        <f t="shared" si="9"/>
        <v>65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6"/>
        <v>1901.2499999999998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7"/>
        <v>1901.2499999999998</v>
      </c>
    </row>
    <row r="40" spans="1:240" s="2" customFormat="1" ht="16.5" customHeight="1" x14ac:dyDescent="0.25">
      <c r="A40" s="37" t="s">
        <v>75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3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4"/>
        <v>0.72</v>
      </c>
      <c r="GX40" s="24"/>
      <c r="GY40" s="24"/>
      <c r="GZ40" s="24"/>
      <c r="HA40" s="24"/>
      <c r="HB40" s="25"/>
      <c r="HC40" s="49">
        <f t="shared" si="8"/>
        <v>0.39</v>
      </c>
      <c r="HD40" s="50"/>
      <c r="HE40" s="50"/>
      <c r="HF40" s="50"/>
      <c r="HG40" s="50"/>
      <c r="HH40" s="51"/>
      <c r="HI40" s="43">
        <f t="shared" si="9"/>
        <v>65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6"/>
        <v>46.800000000000004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7"/>
        <v>46.800000000000004</v>
      </c>
    </row>
    <row r="41" spans="1:240" s="2" customFormat="1" ht="16.5" customHeight="1" x14ac:dyDescent="0.25">
      <c r="A41" s="37" t="s">
        <v>99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>
        <v>8.0000000000000002E-3</v>
      </c>
      <c r="CH41" s="27"/>
      <c r="CI41" s="27"/>
      <c r="CJ41" s="27"/>
      <c r="CK41" s="27"/>
      <c r="CL41" s="28"/>
      <c r="CM41" s="26">
        <v>8.0000000000000002E-3</v>
      </c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>
        <v>2E-3</v>
      </c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>
        <v>8.9999999999999993E-3</v>
      </c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3"/>
        <v>2.7000000000000003E-2</v>
      </c>
      <c r="GL41" s="47"/>
      <c r="GM41" s="47"/>
      <c r="GN41" s="47"/>
      <c r="GO41" s="47"/>
      <c r="GP41" s="48"/>
      <c r="GQ41" s="52">
        <v>45</v>
      </c>
      <c r="GR41" s="53"/>
      <c r="GS41" s="53"/>
      <c r="GT41" s="53"/>
      <c r="GU41" s="53"/>
      <c r="GV41" s="54"/>
      <c r="GW41" s="23">
        <f t="shared" si="4"/>
        <v>1.2150000000000001</v>
      </c>
      <c r="GX41" s="24"/>
      <c r="GY41" s="24"/>
      <c r="GZ41" s="24"/>
      <c r="HA41" s="24"/>
      <c r="HB41" s="25"/>
      <c r="HC41" s="49">
        <f t="shared" si="8"/>
        <v>1.7550000000000001</v>
      </c>
      <c r="HD41" s="50"/>
      <c r="HE41" s="50"/>
      <c r="HF41" s="50"/>
      <c r="HG41" s="50"/>
      <c r="HH41" s="51"/>
      <c r="HI41" s="43">
        <f t="shared" si="9"/>
        <v>65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6"/>
        <v>78.975000000000009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7"/>
        <v>78.975000000000009</v>
      </c>
    </row>
    <row r="42" spans="1:240" s="2" customFormat="1" ht="16.5" customHeight="1" x14ac:dyDescent="0.25">
      <c r="A42" s="37" t="s">
        <v>76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3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4"/>
        <v>2.7440000000000002</v>
      </c>
      <c r="GX42" s="24"/>
      <c r="GY42" s="24"/>
      <c r="GZ42" s="24"/>
      <c r="HA42" s="24"/>
      <c r="HB42" s="25"/>
      <c r="HC42" s="49">
        <f t="shared" si="8"/>
        <v>1.82</v>
      </c>
      <c r="HD42" s="50"/>
      <c r="HE42" s="50"/>
      <c r="HF42" s="50"/>
      <c r="HG42" s="50"/>
      <c r="HH42" s="51"/>
      <c r="HI42" s="43">
        <f t="shared" si="9"/>
        <v>65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6"/>
        <v>178.36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7"/>
        <v>178.36</v>
      </c>
    </row>
    <row r="43" spans="1:240" s="2" customFormat="1" ht="16.5" customHeight="1" x14ac:dyDescent="0.25">
      <c r="A43" s="37" t="s">
        <v>77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3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4"/>
        <v>0.74</v>
      </c>
      <c r="GX43" s="24"/>
      <c r="GY43" s="24"/>
      <c r="GZ43" s="24"/>
      <c r="HA43" s="24"/>
      <c r="HB43" s="25"/>
      <c r="HC43" s="49">
        <f t="shared" si="8"/>
        <v>0.32500000000000001</v>
      </c>
      <c r="HD43" s="50"/>
      <c r="HE43" s="50"/>
      <c r="HF43" s="50"/>
      <c r="HG43" s="50"/>
      <c r="HH43" s="51"/>
      <c r="HI43" s="43">
        <f t="shared" si="9"/>
        <v>65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6"/>
        <v>48.1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7"/>
        <v>48.1</v>
      </c>
    </row>
    <row r="44" spans="1:240" s="2" customFormat="1" ht="16.5" customHeight="1" x14ac:dyDescent="0.25">
      <c r="A44" s="37" t="s">
        <v>94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>
        <v>2.3E-2</v>
      </c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3"/>
        <v>2.3E-2</v>
      </c>
      <c r="GL44" s="47"/>
      <c r="GM44" s="47"/>
      <c r="GN44" s="47"/>
      <c r="GO44" s="47"/>
      <c r="GP44" s="48"/>
      <c r="GQ44" s="52">
        <v>65</v>
      </c>
      <c r="GR44" s="53"/>
      <c r="GS44" s="53"/>
      <c r="GT44" s="53"/>
      <c r="GU44" s="53"/>
      <c r="GV44" s="54"/>
      <c r="GW44" s="23">
        <f t="shared" si="4"/>
        <v>1.4949999999999999</v>
      </c>
      <c r="GX44" s="24"/>
      <c r="GY44" s="24"/>
      <c r="GZ44" s="24"/>
      <c r="HA44" s="24"/>
      <c r="HB44" s="25"/>
      <c r="HC44" s="49">
        <f t="shared" si="8"/>
        <v>1.4949999999999999</v>
      </c>
      <c r="HD44" s="50"/>
      <c r="HE44" s="50"/>
      <c r="HF44" s="50"/>
      <c r="HG44" s="50"/>
      <c r="HH44" s="51"/>
      <c r="HI44" s="43">
        <f t="shared" si="9"/>
        <v>65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6"/>
        <v>97.174999999999997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7"/>
        <v>97.174999999999997</v>
      </c>
    </row>
    <row r="45" spans="1:240" s="2" customFormat="1" ht="16.5" customHeight="1" x14ac:dyDescent="0.25">
      <c r="A45" s="37" t="s">
        <v>78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3"/>
        <v>0.13</v>
      </c>
      <c r="GL45" s="47"/>
      <c r="GM45" s="47"/>
      <c r="GN45" s="47"/>
      <c r="GO45" s="47"/>
      <c r="GP45" s="48"/>
      <c r="GQ45" s="52">
        <v>62</v>
      </c>
      <c r="GR45" s="53"/>
      <c r="GS45" s="53"/>
      <c r="GT45" s="53"/>
      <c r="GU45" s="53"/>
      <c r="GV45" s="54"/>
      <c r="GW45" s="23">
        <f t="shared" si="4"/>
        <v>8.06</v>
      </c>
      <c r="GX45" s="24"/>
      <c r="GY45" s="24"/>
      <c r="GZ45" s="24"/>
      <c r="HA45" s="24"/>
      <c r="HB45" s="25"/>
      <c r="HC45" s="49">
        <f t="shared" si="8"/>
        <v>8.4500000000000011</v>
      </c>
      <c r="HD45" s="50"/>
      <c r="HE45" s="50"/>
      <c r="HF45" s="50"/>
      <c r="HG45" s="50"/>
      <c r="HH45" s="51"/>
      <c r="HI45" s="43">
        <f t="shared" si="9"/>
        <v>65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6"/>
        <v>523.90000000000009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7"/>
        <v>523.90000000000009</v>
      </c>
    </row>
    <row r="46" spans="1:240" s="2" customFormat="1" ht="16.5" customHeight="1" x14ac:dyDescent="0.25">
      <c r="A46" s="37" t="s">
        <v>100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>
        <v>8.5000000000000006E-2</v>
      </c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/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3"/>
        <v>8.5000000000000006E-2</v>
      </c>
      <c r="GL46" s="47"/>
      <c r="GM46" s="47"/>
      <c r="GN46" s="47"/>
      <c r="GO46" s="47"/>
      <c r="GP46" s="48"/>
      <c r="GQ46" s="52">
        <v>68</v>
      </c>
      <c r="GR46" s="53"/>
      <c r="GS46" s="53"/>
      <c r="GT46" s="53"/>
      <c r="GU46" s="53"/>
      <c r="GV46" s="54"/>
      <c r="GW46" s="23">
        <f t="shared" si="4"/>
        <v>5.78</v>
      </c>
      <c r="GX46" s="24"/>
      <c r="GY46" s="24"/>
      <c r="GZ46" s="24"/>
      <c r="HA46" s="24"/>
      <c r="HB46" s="25"/>
      <c r="HC46" s="49">
        <v>5.5</v>
      </c>
      <c r="HD46" s="50"/>
      <c r="HE46" s="50"/>
      <c r="HF46" s="50"/>
      <c r="HG46" s="50"/>
      <c r="HH46" s="51"/>
      <c r="HI46" s="43">
        <f t="shared" si="9"/>
        <v>65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6"/>
        <v>374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7"/>
        <v>374</v>
      </c>
    </row>
    <row r="47" spans="1:240" s="2" customFormat="1" ht="16.5" customHeight="1" x14ac:dyDescent="0.25">
      <c r="A47" s="37" t="s">
        <v>79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3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4"/>
        <v>0.57999999999999996</v>
      </c>
      <c r="GX47" s="24"/>
      <c r="GY47" s="24"/>
      <c r="GZ47" s="24"/>
      <c r="HA47" s="24"/>
      <c r="HB47" s="25"/>
      <c r="HC47" s="49">
        <f t="shared" si="8"/>
        <v>6.5000000000000002E-2</v>
      </c>
      <c r="HD47" s="50"/>
      <c r="HE47" s="50"/>
      <c r="HF47" s="50"/>
      <c r="HG47" s="50"/>
      <c r="HH47" s="51"/>
      <c r="HI47" s="43">
        <f t="shared" si="9"/>
        <v>65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6"/>
        <v>37.700000000000003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7"/>
        <v>37.700000000000003</v>
      </c>
    </row>
    <row r="48" spans="1:240" s="2" customFormat="1" ht="16.5" customHeight="1" x14ac:dyDescent="0.25">
      <c r="A48" s="37" t="s">
        <v>80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3"/>
        <v>0.03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4"/>
        <v>2.34</v>
      </c>
      <c r="GX48" s="24"/>
      <c r="GY48" s="24"/>
      <c r="GZ48" s="24"/>
      <c r="HA48" s="24"/>
      <c r="HB48" s="25"/>
      <c r="HC48" s="49">
        <f t="shared" si="8"/>
        <v>1.95</v>
      </c>
      <c r="HD48" s="50"/>
      <c r="HE48" s="50"/>
      <c r="HF48" s="50"/>
      <c r="HG48" s="50"/>
      <c r="HH48" s="51"/>
      <c r="HI48" s="43">
        <f t="shared" si="9"/>
        <v>65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6"/>
        <v>152.1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7"/>
        <v>152.1</v>
      </c>
    </row>
    <row r="49" spans="1:240" s="2" customFormat="1" ht="16.5" customHeight="1" x14ac:dyDescent="0.25">
      <c r="A49" s="37" t="s">
        <v>81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>
        <v>0.08</v>
      </c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3"/>
        <v>8.2000000000000003E-2</v>
      </c>
      <c r="GL49" s="47"/>
      <c r="GM49" s="47"/>
      <c r="GN49" s="47"/>
      <c r="GO49" s="47"/>
      <c r="GP49" s="48"/>
      <c r="GQ49" s="52">
        <v>10</v>
      </c>
      <c r="GR49" s="53"/>
      <c r="GS49" s="53"/>
      <c r="GT49" s="53"/>
      <c r="GU49" s="53"/>
      <c r="GV49" s="54"/>
      <c r="GW49" s="23">
        <f t="shared" si="4"/>
        <v>0.82000000000000006</v>
      </c>
      <c r="GX49" s="24"/>
      <c r="GY49" s="24"/>
      <c r="GZ49" s="24"/>
      <c r="HA49" s="24"/>
      <c r="HB49" s="25"/>
      <c r="HC49" s="49">
        <v>106</v>
      </c>
      <c r="HD49" s="50"/>
      <c r="HE49" s="50"/>
      <c r="HF49" s="50"/>
      <c r="HG49" s="50"/>
      <c r="HH49" s="51"/>
      <c r="HI49" s="43">
        <f t="shared" si="9"/>
        <v>65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6"/>
        <v>1060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7"/>
        <v>1060</v>
      </c>
    </row>
    <row r="50" spans="1:240" s="2" customFormat="1" ht="16.5" customHeight="1" x14ac:dyDescent="0.25">
      <c r="A50" s="37" t="s">
        <v>82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3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4"/>
        <v>0.13500000000000001</v>
      </c>
      <c r="GX50" s="24"/>
      <c r="GY50" s="24"/>
      <c r="GZ50" s="24"/>
      <c r="HA50" s="24"/>
      <c r="HB50" s="25"/>
      <c r="HC50" s="49">
        <f t="shared" si="8"/>
        <v>0.32500000000000001</v>
      </c>
      <c r="HD50" s="50"/>
      <c r="HE50" s="50"/>
      <c r="HF50" s="50"/>
      <c r="HG50" s="50"/>
      <c r="HH50" s="51"/>
      <c r="HI50" s="43">
        <f t="shared" si="9"/>
        <v>65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6"/>
        <v>8.7750000000000004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7"/>
        <v>8.7750000000000004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6750.6750000000002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83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84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97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85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86</v>
      </c>
      <c r="FK54" s="29" t="s">
        <v>87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88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89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90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2026-02-09T05:30:12Z</cp:lastPrinted>
  <dcterms:created xsi:type="dcterms:W3CDTF">2024-03-15T06:26:45Z</dcterms:created>
  <dcterms:modified xsi:type="dcterms:W3CDTF">2026-02-10T05:57:36Z</dcterms:modified>
</cp:coreProperties>
</file>