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0" windowWidth="20730" windowHeight="9255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HU31" i="1" l="1"/>
  <c r="IF31" i="1" s="1"/>
  <c r="GW31" i="1"/>
  <c r="GK57" i="1" l="1"/>
  <c r="GK56" i="1"/>
  <c r="GK55" i="1"/>
  <c r="HC55" i="1" s="1"/>
  <c r="GK54" i="1"/>
  <c r="HC54" i="1" s="1"/>
  <c r="GK53" i="1"/>
  <c r="HC53" i="1" s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U35" i="1" s="1"/>
  <c r="GK34" i="1"/>
  <c r="HC34" i="1" s="1"/>
  <c r="GK33" i="1"/>
  <c r="HC33" i="1" s="1"/>
  <c r="GK32" i="1"/>
  <c r="HC32" i="1" s="1"/>
  <c r="GK30" i="1"/>
  <c r="HC30" i="1" s="1"/>
  <c r="GK29" i="1"/>
  <c r="HC29" i="1" s="1"/>
  <c r="GK28" i="1"/>
  <c r="HC28" i="1" s="1"/>
  <c r="HU28" i="1" s="1"/>
  <c r="HC57" i="1" l="1"/>
  <c r="HU57" i="1" s="1"/>
  <c r="IF57" i="1" s="1"/>
  <c r="HU32" i="1"/>
  <c r="IF32" i="1" s="1"/>
  <c r="HU30" i="1"/>
  <c r="IF30" i="1" s="1"/>
  <c r="HU52" i="1"/>
  <c r="IF52" i="1" s="1"/>
  <c r="HU55" i="1"/>
  <c r="IF55" i="1" s="1"/>
  <c r="HU42" i="1"/>
  <c r="IF42" i="1" s="1"/>
  <c r="HU44" i="1"/>
  <c r="IF44" i="1" s="1"/>
  <c r="GW53" i="1"/>
  <c r="HU53" i="1"/>
  <c r="IF53" i="1" s="1"/>
  <c r="GW37" i="1"/>
  <c r="HU37" i="1"/>
  <c r="IF37" i="1" s="1"/>
  <c r="GW30" i="1"/>
  <c r="HU38" i="1"/>
  <c r="IF38" i="1" s="1"/>
  <c r="GW46" i="1"/>
  <c r="HU46" i="1"/>
  <c r="IF46" i="1" s="1"/>
  <c r="HU48" i="1"/>
  <c r="IF48" i="1" s="1"/>
  <c r="IF35" i="1"/>
  <c r="HU39" i="1"/>
  <c r="IF39" i="1" s="1"/>
  <c r="HU41" i="1"/>
  <c r="IF41" i="1" s="1"/>
  <c r="HU50" i="1"/>
  <c r="IF50" i="1" s="1"/>
  <c r="HU43" i="1"/>
  <c r="IF43" i="1" s="1"/>
  <c r="HU40" i="1"/>
  <c r="IF40" i="1" s="1"/>
  <c r="HU36" i="1"/>
  <c r="IF36" i="1" s="1"/>
  <c r="GW33" i="1"/>
  <c r="HU33" i="1"/>
  <c r="IF33" i="1" s="1"/>
  <c r="GW47" i="1"/>
  <c r="HU47" i="1"/>
  <c r="IF47" i="1" s="1"/>
  <c r="GW51" i="1"/>
  <c r="HU51" i="1"/>
  <c r="IF51" i="1" s="1"/>
  <c r="GW32" i="1"/>
  <c r="GW45" i="1"/>
  <c r="HU45" i="1"/>
  <c r="IF45" i="1" s="1"/>
  <c r="HU49" i="1"/>
  <c r="IF49" i="1" s="1"/>
  <c r="HU54" i="1"/>
  <c r="IF54" i="1" s="1"/>
  <c r="HU29" i="1"/>
  <c r="IF29" i="1" s="1"/>
  <c r="GW34" i="1"/>
  <c r="HU34" i="1"/>
  <c r="IF34" i="1" s="1"/>
  <c r="HU56" i="1"/>
  <c r="IF56" i="1" s="1"/>
  <c r="GW42" i="1"/>
  <c r="GW50" i="1"/>
  <c r="IF28" i="1"/>
  <c r="GW55" i="1"/>
  <c r="GW44" i="1"/>
  <c r="GW29" i="1"/>
  <c r="GW41" i="1"/>
  <c r="GW57" i="1"/>
  <c r="GW38" i="1"/>
  <c r="GW54" i="1"/>
  <c r="GW35" i="1"/>
  <c r="GW43" i="1"/>
  <c r="GW40" i="1"/>
  <c r="GW48" i="1"/>
  <c r="GW56" i="1"/>
  <c r="GW39" i="1"/>
  <c r="GW36" i="1"/>
  <c r="GW52" i="1"/>
  <c r="GW49" i="1"/>
  <c r="GW28" i="1"/>
  <c r="HU59" i="1" l="1"/>
</calcChain>
</file>

<file path=xl/sharedStrings.xml><?xml version="1.0" encoding="utf-8"?>
<sst xmlns="http://schemas.openxmlformats.org/spreadsheetml/2006/main" count="129" uniqueCount="110">
  <si>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</si>
  <si>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</si>
  <si>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</si>
  <si>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</si>
  <si>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</si>
  <si>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</si>
  <si>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</si>
  <si>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</si>
  <si>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</si>
  <si>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</si>
  <si>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</si>
  <si>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</si>
  <si>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</si>
  <si>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</si>
  <si>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</si>
  <si>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</si>
  <si>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</si>
  <si>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</si>
  <si>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</si>
  <si>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</si>
  <si>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</si>
  <si>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</si>
  <si>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</si>
  <si>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</si>
  <si>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</si>
  <si>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</si>
  <si>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</si>
  <si>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</si>
  <si>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</si>
  <si>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</si>
  <si>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</si>
  <si>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</si>
  <si>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</si>
  <si>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</si>
  <si>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</si>
  <si>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</si>
  <si>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</si>
  <si>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</si>
  <si>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</si>
  <si>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</si>
  <si>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</si>
  <si>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</si>
  <si>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</si>
  <si>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</si>
  <si>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</si>
  <si>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</si>
  <si>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</si>
  <si>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</si>
  <si>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</si>
  <si>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</si>
  <si>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</si>
  <si>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</si>
  <si>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</si>
  <si>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</si>
  <si>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</si>
  <si>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</si>
  <si>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</si>
  <si>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</si>
  <si>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</si>
  <si>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</si>
  <si>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</si>
  <si>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</si>
  <si>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</si>
  <si>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</si>
  <si>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</si>
  <si>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</si>
  <si>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</si>
  <si>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</si>
  <si>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</si>
  <si>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</si>
  <si>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</si>
  <si>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</si>
  <si>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</si>
  <si>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</si>
  <si>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</si>
  <si>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</si>
  <si>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</si>
  <si>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</si>
  <si>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</si>
  <si>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</si>
  <si>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</si>
  <si>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</si>
  <si>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</si>
  <si>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</si>
  <si>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</si>
  <si>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</si>
  <si>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</si>
  <si>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</si>
  <si>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</si>
  <si>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</si>
  <si>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</si>
  <si>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</si>
  <si>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</si>
  <si>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</si>
  <si>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</si>
  <si>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</si>
  <si>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</si>
  <si>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</si>
  <si>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</si>
  <si>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</si>
  <si>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</si>
  <si>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</si>
  <si>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</si>
  <si>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</si>
  <si>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</si>
  <si>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января</t>
  </si>
  <si>
    <t>Чай с сахаром</t>
  </si>
  <si>
    <t>30</t>
  </si>
  <si>
    <t>Каша гречневая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</si>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</sst>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zoomScale="90" zoomScaleNormal="90" workbookViewId="0">
      <selection activeCell="DW29" sqref="DW29:EB29"/>
    </sheetView>
  </sheetViews>
  <sheetFormatPr defaultColWidth="0.85546875" defaultRowHeight="7.5" x14ac:dyDescent="0.15"/>
  <cols>
    <col min="1" max="41" width="0.85546875" style="1" customWidth="1"/>
    <col min="42" max="42" width="4.425781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710937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85546875" style="1" customWidth="1"/>
    <col min="127" max="137" width="0.85546875" style="1" customWidth="1"/>
    <col min="138" max="139" width="1.7109375" style="1" customWidth="1"/>
    <col min="140" max="143" width="0.85546875" style="1" customWidth="1"/>
    <col min="144" max="144" width="3" style="1" customWidth="1"/>
    <col min="145" max="149" width="0.85546875" style="1" customWidth="1"/>
    <col min="150" max="150" width="2.5703125" style="1" customWidth="1"/>
    <col min="151" max="155" width="0.85546875" style="1" customWidth="1"/>
    <col min="156" max="156" width="4.28515625" style="1" customWidth="1"/>
    <col min="157" max="161" width="0.85546875" style="1" customWidth="1"/>
    <col min="162" max="162" width="3.7109375" style="1" customWidth="1"/>
    <col min="163" max="164" width="0.85546875" style="1" customWidth="1"/>
    <col min="165" max="165" width="3.7109375" style="1" customWidth="1"/>
    <col min="166" max="166" width="1.5703125" style="1" customWidth="1"/>
    <col min="167" max="168" width="0.85546875" style="1" hidden="1" customWidth="1"/>
    <col min="169" max="170" width="0.85546875" style="1" customWidth="1"/>
    <col min="171" max="171" width="3.285156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57031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97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D3" s="49" t="s">
        <v>2</v>
      </c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1"/>
    </row>
    <row r="4" spans="1:239" s="2" customFormat="1" ht="15" x14ac:dyDescent="0.25">
      <c r="A4" s="6" t="s">
        <v>3</v>
      </c>
      <c r="N4" s="52" t="s">
        <v>4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7"/>
      <c r="AB4" s="7"/>
      <c r="AC4" s="7"/>
      <c r="AD4" s="52" t="s">
        <v>5</v>
      </c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45" t="s">
        <v>95</v>
      </c>
      <c r="GU4" s="146"/>
      <c r="GV4" s="146"/>
      <c r="GW4" s="146"/>
      <c r="GX4" s="146"/>
      <c r="GY4" s="146"/>
      <c r="GZ4" s="146"/>
      <c r="HA4" s="146"/>
      <c r="HB4" s="146"/>
      <c r="HC4" s="147"/>
    </row>
    <row r="5" spans="1:239" s="2" customFormat="1" ht="11.25" x14ac:dyDescent="0.2">
      <c r="A5" s="44" t="s">
        <v>7</v>
      </c>
      <c r="B5" s="44"/>
      <c r="C5" s="45" t="s">
        <v>107</v>
      </c>
      <c r="D5" s="46"/>
      <c r="E5" s="46"/>
      <c r="F5" s="47"/>
      <c r="G5" s="48" t="s">
        <v>7</v>
      </c>
      <c r="H5" s="48"/>
      <c r="I5" s="48"/>
      <c r="J5" s="45" t="s">
        <v>105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7"/>
      <c r="AC5" s="44">
        <v>20</v>
      </c>
      <c r="AD5" s="44"/>
      <c r="AE5" s="44"/>
      <c r="AF5" s="44"/>
      <c r="AG5" s="55" t="s">
        <v>103</v>
      </c>
      <c r="AH5" s="56"/>
      <c r="AI5" s="57"/>
      <c r="AK5" s="48" t="s">
        <v>8</v>
      </c>
      <c r="AL5" s="48"/>
    </row>
    <row r="6" spans="1:239" s="2" customFormat="1" ht="11.25" x14ac:dyDescent="0.2"/>
    <row r="7" spans="1:239" s="2" customFormat="1" ht="12" customHeight="1" x14ac:dyDescent="0.2">
      <c r="A7" s="58" t="s">
        <v>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10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11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12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13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84" t="s">
        <v>14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148" t="s">
        <v>15</v>
      </c>
      <c r="HJ7" s="149"/>
      <c r="HK7" s="149"/>
      <c r="HL7" s="149"/>
      <c r="HM7" s="149"/>
      <c r="HN7" s="149"/>
      <c r="HO7" s="149"/>
      <c r="HP7" s="149"/>
      <c r="HQ7" s="149"/>
      <c r="HR7" s="149"/>
      <c r="HS7" s="149"/>
      <c r="HT7" s="149"/>
      <c r="HU7" s="149"/>
      <c r="HV7" s="149"/>
      <c r="HW7" s="149"/>
      <c r="HX7" s="149"/>
      <c r="HY7" s="149"/>
      <c r="HZ7" s="149"/>
      <c r="IA7" s="149"/>
      <c r="IB7" s="149"/>
      <c r="IC7" s="149"/>
      <c r="ID7" s="149"/>
      <c r="IE7" s="150"/>
    </row>
    <row r="8" spans="1:239" s="2" customFormat="1" ht="11.25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16</v>
      </c>
      <c r="HI8" s="151" t="s">
        <v>17</v>
      </c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152"/>
    </row>
    <row r="9" spans="1:239" s="2" customFormat="1" ht="11.25" x14ac:dyDescent="0.2">
      <c r="A9" s="64" t="s">
        <v>18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19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FC9" s="2">
        <v>28</v>
      </c>
      <c r="HI9" s="153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5"/>
    </row>
    <row r="10" spans="1:239" s="2" customFormat="1" ht="11.25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20</v>
      </c>
      <c r="FA10" s="45" t="s">
        <v>107</v>
      </c>
      <c r="FB10" s="46"/>
      <c r="FC10" s="46"/>
      <c r="FD10" s="47"/>
      <c r="FE10" s="48" t="s">
        <v>7</v>
      </c>
      <c r="FF10" s="48"/>
      <c r="FG10" s="48"/>
      <c r="FH10" s="45" t="s">
        <v>105</v>
      </c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7"/>
      <c r="GA10" s="44">
        <v>20</v>
      </c>
      <c r="GB10" s="44"/>
      <c r="GC10" s="44"/>
      <c r="GD10" s="44"/>
      <c r="GE10" s="55" t="s">
        <v>103</v>
      </c>
      <c r="GF10" s="56"/>
      <c r="GG10" s="57"/>
      <c r="GI10" s="48" t="s">
        <v>8</v>
      </c>
      <c r="GJ10" s="48"/>
      <c r="HE10" s="11"/>
      <c r="HF10" s="11" t="s">
        <v>21</v>
      </c>
      <c r="HI10" s="156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8"/>
    </row>
    <row r="11" spans="1:239" s="2" customFormat="1" ht="11.25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153"/>
      <c r="HJ11" s="154"/>
      <c r="HK11" s="154"/>
      <c r="HL11" s="154"/>
      <c r="HM11" s="154"/>
      <c r="HN11" s="154"/>
      <c r="HO11" s="154"/>
      <c r="HP11" s="154"/>
      <c r="HQ11" s="154"/>
      <c r="HR11" s="154"/>
      <c r="HS11" s="154"/>
      <c r="HT11" s="154"/>
      <c r="HU11" s="154"/>
      <c r="HV11" s="154"/>
      <c r="HW11" s="154"/>
      <c r="HX11" s="154"/>
      <c r="HY11" s="154"/>
      <c r="HZ11" s="154"/>
      <c r="IA11" s="154"/>
      <c r="IB11" s="154"/>
      <c r="IC11" s="154"/>
      <c r="ID11" s="154"/>
      <c r="IE11" s="155"/>
    </row>
    <row r="12" spans="1:239" s="2" customFormat="1" ht="11.25" x14ac:dyDescent="0.2">
      <c r="A12" s="90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9"/>
      <c r="X12" s="88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9"/>
      <c r="AQ12" s="88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9"/>
      <c r="BI12" s="88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9"/>
      <c r="CA12" s="88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9"/>
      <c r="CS12" s="85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7"/>
      <c r="DK12" s="85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7"/>
      <c r="EI12" s="2" t="s">
        <v>22</v>
      </c>
      <c r="EU12" s="109" t="s">
        <v>23</v>
      </c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1"/>
      <c r="HE12" s="11"/>
      <c r="HF12" s="11" t="s">
        <v>24</v>
      </c>
      <c r="HI12" s="156"/>
      <c r="HJ12" s="157"/>
      <c r="HK12" s="157"/>
      <c r="HL12" s="157"/>
      <c r="HM12" s="157"/>
      <c r="HN12" s="157"/>
      <c r="HO12" s="157"/>
      <c r="HP12" s="157"/>
      <c r="HQ12" s="157"/>
      <c r="HR12" s="157"/>
      <c r="HS12" s="157"/>
      <c r="HT12" s="157"/>
      <c r="HU12" s="157"/>
      <c r="HV12" s="157"/>
      <c r="HW12" s="157"/>
      <c r="HX12" s="157"/>
      <c r="HY12" s="157"/>
      <c r="HZ12" s="157"/>
      <c r="IA12" s="157"/>
      <c r="IB12" s="157"/>
      <c r="IC12" s="157"/>
      <c r="ID12" s="157"/>
      <c r="IE12" s="158"/>
    </row>
    <row r="13" spans="1:239" s="2" customFormat="1" ht="13.5" customHeight="1" x14ac:dyDescent="0.2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100"/>
      <c r="X13" s="101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100"/>
      <c r="AQ13" s="96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7"/>
      <c r="BI13" s="96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7"/>
      <c r="CA13" s="96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7"/>
      <c r="CS13" s="94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5"/>
      <c r="DK13" s="91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3"/>
      <c r="HI13" s="153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5"/>
    </row>
    <row r="14" spans="1:239" s="2" customFormat="1" ht="13.5" customHeight="1" x14ac:dyDescent="0.2">
      <c r="A14" s="102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5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106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8"/>
      <c r="BI14" s="106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8"/>
      <c r="CA14" s="106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8"/>
      <c r="CS14" s="118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19"/>
      <c r="DK14" s="120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21"/>
      <c r="EI14" s="2" t="s">
        <v>25</v>
      </c>
      <c r="FH14" s="109" t="s">
        <v>26</v>
      </c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1"/>
      <c r="HI14" s="156"/>
      <c r="HJ14" s="157"/>
      <c r="HK14" s="157"/>
      <c r="HL14" s="157"/>
      <c r="HM14" s="157"/>
      <c r="HN14" s="157"/>
      <c r="HO14" s="157"/>
      <c r="HP14" s="157"/>
      <c r="HQ14" s="157"/>
      <c r="HR14" s="157"/>
      <c r="HS14" s="157"/>
      <c r="HT14" s="157"/>
      <c r="HU14" s="157"/>
      <c r="HV14" s="157"/>
      <c r="HW14" s="157"/>
      <c r="HX14" s="157"/>
      <c r="HY14" s="157"/>
      <c r="HZ14" s="157"/>
      <c r="IA14" s="157"/>
      <c r="IB14" s="157"/>
      <c r="IC14" s="157"/>
      <c r="ID14" s="157"/>
      <c r="IE14" s="158"/>
    </row>
    <row r="15" spans="1:239" s="2" customFormat="1" ht="13.5" customHeight="1" x14ac:dyDescent="0.2">
      <c r="A15" s="102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5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106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8"/>
      <c r="BI15" s="106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8"/>
      <c r="CA15" s="106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8"/>
      <c r="CS15" s="118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19"/>
      <c r="DK15" s="120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21"/>
      <c r="HI15" s="159"/>
      <c r="HJ15" s="154"/>
      <c r="HK15" s="154"/>
      <c r="HL15" s="154"/>
      <c r="HM15" s="154"/>
      <c r="HN15" s="154"/>
      <c r="HO15" s="154"/>
      <c r="HP15" s="154"/>
      <c r="HQ15" s="154"/>
      <c r="HR15" s="154"/>
      <c r="HS15" s="154"/>
      <c r="HT15" s="154"/>
      <c r="HU15" s="154"/>
      <c r="HV15" s="154"/>
      <c r="HW15" s="154"/>
      <c r="HX15" s="154"/>
      <c r="HY15" s="154"/>
      <c r="HZ15" s="154"/>
      <c r="IA15" s="154"/>
      <c r="IB15" s="154"/>
      <c r="IC15" s="154"/>
      <c r="ID15" s="154"/>
      <c r="IE15" s="155"/>
    </row>
    <row r="16" spans="1:239" s="2" customFormat="1" ht="13.5" customHeight="1" x14ac:dyDescent="0.2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4"/>
      <c r="AQ16" s="88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9"/>
      <c r="BI16" s="88">
        <v>75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9"/>
      <c r="CA16" s="106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8"/>
      <c r="CS16" s="118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19"/>
      <c r="DK16" s="120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21"/>
      <c r="EI16" s="2" t="s">
        <v>27</v>
      </c>
      <c r="FL16" s="109" t="s">
        <v>28</v>
      </c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1"/>
      <c r="HI16" s="160"/>
      <c r="HJ16" s="161"/>
      <c r="HK16" s="161"/>
      <c r="HL16" s="161"/>
      <c r="HM16" s="161"/>
      <c r="HN16" s="161"/>
      <c r="HO16" s="161"/>
      <c r="HP16" s="161"/>
      <c r="HQ16" s="161"/>
      <c r="HR16" s="161"/>
      <c r="HS16" s="161"/>
      <c r="HT16" s="161"/>
      <c r="HU16" s="161"/>
      <c r="HV16" s="161"/>
      <c r="HW16" s="161"/>
      <c r="HX16" s="161"/>
      <c r="HY16" s="161"/>
      <c r="HZ16" s="161"/>
      <c r="IA16" s="161"/>
      <c r="IB16" s="161"/>
      <c r="IC16" s="161"/>
      <c r="ID16" s="161"/>
      <c r="IE16" s="162"/>
    </row>
    <row r="17" spans="1:240" s="2" customFormat="1" ht="14.25" customHeight="1" x14ac:dyDescent="0.2">
      <c r="BR17" s="11"/>
      <c r="BW17" s="11" t="s">
        <v>29</v>
      </c>
      <c r="CA17" s="128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9"/>
      <c r="CS17" s="85">
        <v>104.3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7"/>
      <c r="DK17" s="12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127"/>
    </row>
    <row r="18" spans="1:240" s="2" customFormat="1" ht="11.25" x14ac:dyDescent="0.2"/>
    <row r="19" spans="1:240" s="2" customFormat="1" ht="11.25" x14ac:dyDescent="0.2">
      <c r="A19" s="129" t="s">
        <v>30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82" t="s">
        <v>31</v>
      </c>
      <c r="AE19" s="59"/>
      <c r="AF19" s="59"/>
      <c r="AG19" s="59"/>
      <c r="AH19" s="59"/>
      <c r="AI19" s="59"/>
      <c r="AJ19" s="60"/>
      <c r="AK19" s="106" t="s">
        <v>32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8"/>
      <c r="HI19" s="163" t="s">
        <v>33</v>
      </c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5"/>
    </row>
    <row r="20" spans="1:240" s="2" customFormat="1" ht="11.25" x14ac:dyDescent="0.2">
      <c r="A20" s="130" t="s">
        <v>34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4"/>
      <c r="X20" s="112" t="s">
        <v>35</v>
      </c>
      <c r="Y20" s="113"/>
      <c r="Z20" s="113"/>
      <c r="AA20" s="113"/>
      <c r="AB20" s="113"/>
      <c r="AC20" s="114"/>
      <c r="AD20" s="73"/>
      <c r="AE20" s="74"/>
      <c r="AF20" s="74"/>
      <c r="AG20" s="74"/>
      <c r="AH20" s="74"/>
      <c r="AI20" s="74"/>
      <c r="AJ20" s="75"/>
      <c r="AK20" s="112" t="s">
        <v>36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4"/>
      <c r="CG20" s="112" t="s">
        <v>37</v>
      </c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4"/>
      <c r="EI20" s="112" t="s">
        <v>38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4"/>
      <c r="FG20" s="112" t="s">
        <v>39</v>
      </c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4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66" t="s">
        <v>40</v>
      </c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1"/>
    </row>
    <row r="21" spans="1:240" s="2" customFormat="1" ht="11.2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4"/>
      <c r="Y21" s="131"/>
      <c r="Z21" s="131"/>
      <c r="AA21" s="131"/>
      <c r="AB21" s="131"/>
      <c r="AC21" s="132"/>
      <c r="AD21" s="73"/>
      <c r="AE21" s="74"/>
      <c r="AF21" s="74"/>
      <c r="AG21" s="74"/>
      <c r="AH21" s="74"/>
      <c r="AI21" s="74"/>
      <c r="AJ21" s="75"/>
      <c r="AK21" s="115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15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15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15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8" t="s">
        <v>41</v>
      </c>
      <c r="HJ21" s="107"/>
      <c r="HK21" s="107"/>
      <c r="HL21" s="107"/>
      <c r="HM21" s="107"/>
      <c r="HN21" s="107"/>
      <c r="HO21" s="107"/>
      <c r="HP21" s="107"/>
      <c r="HQ21" s="107"/>
      <c r="HR21" s="107"/>
      <c r="HS21" s="107"/>
      <c r="HT21" s="107"/>
      <c r="HU21" s="107"/>
      <c r="HV21" s="107"/>
      <c r="HW21" s="107"/>
      <c r="HX21" s="107"/>
      <c r="HY21" s="107"/>
      <c r="HZ21" s="107"/>
      <c r="IA21" s="107"/>
      <c r="IB21" s="107"/>
      <c r="IC21" s="107"/>
      <c r="ID21" s="107"/>
      <c r="IE21" s="119"/>
    </row>
    <row r="22" spans="1:240" s="2" customFormat="1" ht="11.2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4"/>
      <c r="Y22" s="131"/>
      <c r="Z22" s="131"/>
      <c r="AA22" s="131"/>
      <c r="AB22" s="131"/>
      <c r="AC22" s="132"/>
      <c r="AD22" s="73"/>
      <c r="AE22" s="74"/>
      <c r="AF22" s="74"/>
      <c r="AG22" s="74"/>
      <c r="AH22" s="74"/>
      <c r="AI22" s="74"/>
      <c r="AJ22" s="75"/>
      <c r="AK22" s="135" t="s">
        <v>42</v>
      </c>
      <c r="AL22" s="136"/>
      <c r="AM22" s="136"/>
      <c r="AN22" s="136"/>
      <c r="AO22" s="136"/>
      <c r="AP22" s="137"/>
      <c r="AQ22" s="135" t="s">
        <v>43</v>
      </c>
      <c r="AR22" s="136"/>
      <c r="AS22" s="136"/>
      <c r="AT22" s="136"/>
      <c r="AU22" s="136"/>
      <c r="AV22" s="137"/>
      <c r="AW22" s="135" t="s">
        <v>44</v>
      </c>
      <c r="AX22" s="136"/>
      <c r="AY22" s="136"/>
      <c r="AZ22" s="136"/>
      <c r="BA22" s="136"/>
      <c r="BB22" s="137"/>
      <c r="BC22" s="135" t="s">
        <v>94</v>
      </c>
      <c r="BD22" s="136"/>
      <c r="BE22" s="136"/>
      <c r="BF22" s="136"/>
      <c r="BG22" s="136"/>
      <c r="BH22" s="137"/>
      <c r="BI22" s="135"/>
      <c r="BJ22" s="136"/>
      <c r="BK22" s="136"/>
      <c r="BL22" s="136"/>
      <c r="BM22" s="136"/>
      <c r="BN22" s="137"/>
      <c r="BO22" s="135"/>
      <c r="BP22" s="136"/>
      <c r="BQ22" s="136"/>
      <c r="BR22" s="136"/>
      <c r="BS22" s="136"/>
      <c r="BT22" s="137"/>
      <c r="BU22" s="135"/>
      <c r="BV22" s="136"/>
      <c r="BW22" s="136"/>
      <c r="BX22" s="136"/>
      <c r="BY22" s="136"/>
      <c r="BZ22" s="137"/>
      <c r="CA22" s="135"/>
      <c r="CB22" s="136"/>
      <c r="CC22" s="136"/>
      <c r="CD22" s="136"/>
      <c r="CE22" s="136"/>
      <c r="CF22" s="137"/>
      <c r="CG22" s="135" t="s">
        <v>98</v>
      </c>
      <c r="CH22" s="136"/>
      <c r="CI22" s="136"/>
      <c r="CJ22" s="136"/>
      <c r="CK22" s="136"/>
      <c r="CL22" s="137"/>
      <c r="CM22" s="135" t="s">
        <v>96</v>
      </c>
      <c r="CN22" s="136"/>
      <c r="CO22" s="136"/>
      <c r="CP22" s="136"/>
      <c r="CQ22" s="136"/>
      <c r="CR22" s="137"/>
      <c r="CS22" s="135" t="s">
        <v>108</v>
      </c>
      <c r="CT22" s="136"/>
      <c r="CU22" s="136"/>
      <c r="CV22" s="136"/>
      <c r="CW22" s="136"/>
      <c r="CX22" s="137"/>
      <c r="CY22" s="135" t="s">
        <v>45</v>
      </c>
      <c r="CZ22" s="136"/>
      <c r="DA22" s="136"/>
      <c r="DB22" s="136"/>
      <c r="DC22" s="136"/>
      <c r="DD22" s="137"/>
      <c r="DE22" s="135" t="s">
        <v>46</v>
      </c>
      <c r="DF22" s="136"/>
      <c r="DG22" s="136"/>
      <c r="DH22" s="136"/>
      <c r="DI22" s="136"/>
      <c r="DJ22" s="137"/>
      <c r="DK22" s="135" t="s">
        <v>47</v>
      </c>
      <c r="DL22" s="136"/>
      <c r="DM22" s="136"/>
      <c r="DN22" s="136"/>
      <c r="DO22" s="136"/>
      <c r="DP22" s="137"/>
      <c r="DQ22" s="135" t="s">
        <v>100</v>
      </c>
      <c r="DR22" s="136"/>
      <c r="DS22" s="136"/>
      <c r="DT22" s="136"/>
      <c r="DU22" s="136"/>
      <c r="DV22" s="137"/>
      <c r="DW22" s="135"/>
      <c r="DX22" s="136"/>
      <c r="DY22" s="136"/>
      <c r="DZ22" s="136"/>
      <c r="EA22" s="136"/>
      <c r="EB22" s="137"/>
      <c r="EC22" s="135"/>
      <c r="ED22" s="136"/>
      <c r="EE22" s="136"/>
      <c r="EF22" s="136"/>
      <c r="EG22" s="136"/>
      <c r="EH22" s="137"/>
      <c r="EI22" s="135" t="s">
        <v>93</v>
      </c>
      <c r="EJ22" s="136"/>
      <c r="EK22" s="136"/>
      <c r="EL22" s="136"/>
      <c r="EM22" s="136"/>
      <c r="EN22" s="137"/>
      <c r="EO22" s="135" t="s">
        <v>48</v>
      </c>
      <c r="EP22" s="136"/>
      <c r="EQ22" s="136"/>
      <c r="ER22" s="136"/>
      <c r="ES22" s="136"/>
      <c r="ET22" s="137"/>
      <c r="EU22" s="135" t="s">
        <v>106</v>
      </c>
      <c r="EV22" s="136"/>
      <c r="EW22" s="136"/>
      <c r="EX22" s="136"/>
      <c r="EY22" s="136"/>
      <c r="EZ22" s="137"/>
      <c r="FA22" s="135" t="s">
        <v>47</v>
      </c>
      <c r="FB22" s="136"/>
      <c r="FC22" s="136"/>
      <c r="FD22" s="136"/>
      <c r="FE22" s="136"/>
      <c r="FF22" s="137"/>
      <c r="FG22" s="135" t="s">
        <v>99</v>
      </c>
      <c r="FH22" s="136"/>
      <c r="FI22" s="136"/>
      <c r="FJ22" s="136"/>
      <c r="FK22" s="136"/>
      <c r="FL22" s="137"/>
      <c r="FM22" s="135"/>
      <c r="FN22" s="136"/>
      <c r="FO22" s="136"/>
      <c r="FP22" s="136"/>
      <c r="FQ22" s="136"/>
      <c r="FR22" s="137"/>
      <c r="FS22" s="135"/>
      <c r="FT22" s="136"/>
      <c r="FU22" s="136"/>
      <c r="FV22" s="136"/>
      <c r="FW22" s="136"/>
      <c r="FX22" s="137"/>
      <c r="FY22" s="135"/>
      <c r="FZ22" s="136"/>
      <c r="GA22" s="136"/>
      <c r="GB22" s="136"/>
      <c r="GC22" s="136"/>
      <c r="GD22" s="137"/>
      <c r="GE22" s="135"/>
      <c r="GF22" s="136"/>
      <c r="GG22" s="136"/>
      <c r="GH22" s="136"/>
      <c r="GI22" s="136"/>
      <c r="GJ22" s="137"/>
      <c r="GK22" s="82" t="s">
        <v>49</v>
      </c>
      <c r="GL22" s="59"/>
      <c r="GM22" s="59"/>
      <c r="GN22" s="59"/>
      <c r="GO22" s="59"/>
      <c r="GP22" s="60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106" t="s">
        <v>53</v>
      </c>
      <c r="HJ22" s="107"/>
      <c r="HK22" s="107"/>
      <c r="HL22" s="107"/>
      <c r="HM22" s="107"/>
      <c r="HN22" s="107"/>
      <c r="HO22" s="107"/>
      <c r="HP22" s="107"/>
      <c r="HQ22" s="107"/>
      <c r="HR22" s="107"/>
      <c r="HS22" s="107"/>
      <c r="HT22" s="108"/>
      <c r="HU22" s="118" t="s">
        <v>54</v>
      </c>
      <c r="HV22" s="107"/>
      <c r="HW22" s="107"/>
      <c r="HX22" s="107"/>
      <c r="HY22" s="107"/>
      <c r="HZ22" s="107"/>
      <c r="IA22" s="107"/>
      <c r="IB22" s="107"/>
      <c r="IC22" s="107"/>
      <c r="ID22" s="107"/>
      <c r="IE22" s="119"/>
    </row>
    <row r="23" spans="1:240" s="2" customFormat="1" ht="11.2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4"/>
      <c r="Y23" s="131"/>
      <c r="Z23" s="131"/>
      <c r="AA23" s="131"/>
      <c r="AB23" s="131"/>
      <c r="AC23" s="132"/>
      <c r="AD23" s="73"/>
      <c r="AE23" s="74"/>
      <c r="AF23" s="74"/>
      <c r="AG23" s="74"/>
      <c r="AH23" s="74"/>
      <c r="AI23" s="74"/>
      <c r="AJ23" s="75"/>
      <c r="AK23" s="138"/>
      <c r="AL23" s="139"/>
      <c r="AM23" s="139"/>
      <c r="AN23" s="139"/>
      <c r="AO23" s="139"/>
      <c r="AP23" s="140"/>
      <c r="AQ23" s="138"/>
      <c r="AR23" s="139"/>
      <c r="AS23" s="139"/>
      <c r="AT23" s="139"/>
      <c r="AU23" s="139"/>
      <c r="AV23" s="140"/>
      <c r="AW23" s="138"/>
      <c r="AX23" s="139"/>
      <c r="AY23" s="139"/>
      <c r="AZ23" s="139"/>
      <c r="BA23" s="139"/>
      <c r="BB23" s="140"/>
      <c r="BC23" s="138"/>
      <c r="BD23" s="139"/>
      <c r="BE23" s="139"/>
      <c r="BF23" s="139"/>
      <c r="BG23" s="139"/>
      <c r="BH23" s="140"/>
      <c r="BI23" s="138"/>
      <c r="BJ23" s="139"/>
      <c r="BK23" s="139"/>
      <c r="BL23" s="139"/>
      <c r="BM23" s="139"/>
      <c r="BN23" s="140"/>
      <c r="BO23" s="138"/>
      <c r="BP23" s="139"/>
      <c r="BQ23" s="139"/>
      <c r="BR23" s="139"/>
      <c r="BS23" s="139"/>
      <c r="BT23" s="140"/>
      <c r="BU23" s="138"/>
      <c r="BV23" s="139"/>
      <c r="BW23" s="139"/>
      <c r="BX23" s="139"/>
      <c r="BY23" s="139"/>
      <c r="BZ23" s="140"/>
      <c r="CA23" s="138"/>
      <c r="CB23" s="139"/>
      <c r="CC23" s="139"/>
      <c r="CD23" s="139"/>
      <c r="CE23" s="139"/>
      <c r="CF23" s="140"/>
      <c r="CG23" s="138"/>
      <c r="CH23" s="139"/>
      <c r="CI23" s="139"/>
      <c r="CJ23" s="139"/>
      <c r="CK23" s="139"/>
      <c r="CL23" s="140"/>
      <c r="CM23" s="138"/>
      <c r="CN23" s="139"/>
      <c r="CO23" s="139"/>
      <c r="CP23" s="139"/>
      <c r="CQ23" s="139"/>
      <c r="CR23" s="140"/>
      <c r="CS23" s="138"/>
      <c r="CT23" s="139"/>
      <c r="CU23" s="139"/>
      <c r="CV23" s="139"/>
      <c r="CW23" s="139"/>
      <c r="CX23" s="140"/>
      <c r="CY23" s="138"/>
      <c r="CZ23" s="139"/>
      <c r="DA23" s="139"/>
      <c r="DB23" s="139"/>
      <c r="DC23" s="139"/>
      <c r="DD23" s="140"/>
      <c r="DE23" s="138"/>
      <c r="DF23" s="139"/>
      <c r="DG23" s="139"/>
      <c r="DH23" s="139"/>
      <c r="DI23" s="139"/>
      <c r="DJ23" s="140"/>
      <c r="DK23" s="138"/>
      <c r="DL23" s="139"/>
      <c r="DM23" s="139"/>
      <c r="DN23" s="139"/>
      <c r="DO23" s="139"/>
      <c r="DP23" s="140"/>
      <c r="DQ23" s="138"/>
      <c r="DR23" s="139"/>
      <c r="DS23" s="139"/>
      <c r="DT23" s="139"/>
      <c r="DU23" s="139"/>
      <c r="DV23" s="140"/>
      <c r="DW23" s="138"/>
      <c r="DX23" s="139"/>
      <c r="DY23" s="139"/>
      <c r="DZ23" s="139"/>
      <c r="EA23" s="139"/>
      <c r="EB23" s="140"/>
      <c r="EC23" s="138"/>
      <c r="ED23" s="139"/>
      <c r="EE23" s="139"/>
      <c r="EF23" s="139"/>
      <c r="EG23" s="139"/>
      <c r="EH23" s="140"/>
      <c r="EI23" s="138"/>
      <c r="EJ23" s="139"/>
      <c r="EK23" s="139"/>
      <c r="EL23" s="139"/>
      <c r="EM23" s="139"/>
      <c r="EN23" s="140"/>
      <c r="EO23" s="138"/>
      <c r="EP23" s="139"/>
      <c r="EQ23" s="139"/>
      <c r="ER23" s="139"/>
      <c r="ES23" s="139"/>
      <c r="ET23" s="140"/>
      <c r="EU23" s="138"/>
      <c r="EV23" s="139"/>
      <c r="EW23" s="139"/>
      <c r="EX23" s="139"/>
      <c r="EY23" s="139"/>
      <c r="EZ23" s="140"/>
      <c r="FA23" s="138"/>
      <c r="FB23" s="139"/>
      <c r="FC23" s="139"/>
      <c r="FD23" s="139"/>
      <c r="FE23" s="139"/>
      <c r="FF23" s="140"/>
      <c r="FG23" s="138"/>
      <c r="FH23" s="139"/>
      <c r="FI23" s="139"/>
      <c r="FJ23" s="139"/>
      <c r="FK23" s="139"/>
      <c r="FL23" s="140"/>
      <c r="FM23" s="138"/>
      <c r="FN23" s="139"/>
      <c r="FO23" s="139"/>
      <c r="FP23" s="139"/>
      <c r="FQ23" s="139"/>
      <c r="FR23" s="140"/>
      <c r="FS23" s="138"/>
      <c r="FT23" s="139"/>
      <c r="FU23" s="139"/>
      <c r="FV23" s="139"/>
      <c r="FW23" s="139"/>
      <c r="FX23" s="140"/>
      <c r="FY23" s="138"/>
      <c r="FZ23" s="139"/>
      <c r="GA23" s="139"/>
      <c r="GB23" s="139"/>
      <c r="GC23" s="139"/>
      <c r="GD23" s="140"/>
      <c r="GE23" s="138"/>
      <c r="GF23" s="139"/>
      <c r="GG23" s="139"/>
      <c r="GH23" s="139"/>
      <c r="GI23" s="139"/>
      <c r="GJ23" s="140"/>
      <c r="GK23" s="73"/>
      <c r="GL23" s="74"/>
      <c r="GM23" s="74"/>
      <c r="GN23" s="74"/>
      <c r="GO23" s="74"/>
      <c r="GP23" s="75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0" t="s">
        <v>55</v>
      </c>
      <c r="HJ23" s="164"/>
      <c r="HK23" s="164"/>
      <c r="HL23" s="164"/>
      <c r="HM23" s="164"/>
      <c r="HN23" s="164"/>
      <c r="HO23" s="164"/>
      <c r="HP23" s="164"/>
      <c r="HQ23" s="164"/>
      <c r="HR23" s="164"/>
      <c r="HS23" s="164"/>
      <c r="HT23" s="211"/>
      <c r="HU23" s="207" t="s">
        <v>56</v>
      </c>
      <c r="HV23" s="208"/>
      <c r="HW23" s="208"/>
      <c r="HX23" s="208"/>
      <c r="HY23" s="208"/>
      <c r="HZ23" s="208"/>
      <c r="IA23" s="208"/>
      <c r="IB23" s="208"/>
      <c r="IC23" s="208"/>
      <c r="ID23" s="208"/>
      <c r="IE23" s="209"/>
    </row>
    <row r="24" spans="1:240" s="2" customFormat="1" ht="38.25" customHeight="1" x14ac:dyDescent="0.2">
      <c r="A24" s="133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15"/>
      <c r="Y24" s="116"/>
      <c r="Z24" s="116"/>
      <c r="AA24" s="116"/>
      <c r="AB24" s="116"/>
      <c r="AC24" s="117"/>
      <c r="AD24" s="83"/>
      <c r="AE24" s="62"/>
      <c r="AF24" s="62"/>
      <c r="AG24" s="62"/>
      <c r="AH24" s="62"/>
      <c r="AI24" s="62"/>
      <c r="AJ24" s="63"/>
      <c r="AK24" s="141"/>
      <c r="AL24" s="142"/>
      <c r="AM24" s="142"/>
      <c r="AN24" s="142"/>
      <c r="AO24" s="142"/>
      <c r="AP24" s="143"/>
      <c r="AQ24" s="141"/>
      <c r="AR24" s="142"/>
      <c r="AS24" s="142"/>
      <c r="AT24" s="142"/>
      <c r="AU24" s="142"/>
      <c r="AV24" s="143"/>
      <c r="AW24" s="141"/>
      <c r="AX24" s="142"/>
      <c r="AY24" s="142"/>
      <c r="AZ24" s="142"/>
      <c r="BA24" s="142"/>
      <c r="BB24" s="143"/>
      <c r="BC24" s="141"/>
      <c r="BD24" s="142"/>
      <c r="BE24" s="142"/>
      <c r="BF24" s="142"/>
      <c r="BG24" s="142"/>
      <c r="BH24" s="143"/>
      <c r="BI24" s="141"/>
      <c r="BJ24" s="142"/>
      <c r="BK24" s="142"/>
      <c r="BL24" s="142"/>
      <c r="BM24" s="142"/>
      <c r="BN24" s="143"/>
      <c r="BO24" s="141"/>
      <c r="BP24" s="142"/>
      <c r="BQ24" s="142"/>
      <c r="BR24" s="142"/>
      <c r="BS24" s="142"/>
      <c r="BT24" s="143"/>
      <c r="BU24" s="141"/>
      <c r="BV24" s="142"/>
      <c r="BW24" s="142"/>
      <c r="BX24" s="142"/>
      <c r="BY24" s="142"/>
      <c r="BZ24" s="143"/>
      <c r="CA24" s="141"/>
      <c r="CB24" s="142"/>
      <c r="CC24" s="142"/>
      <c r="CD24" s="142"/>
      <c r="CE24" s="142"/>
      <c r="CF24" s="143"/>
      <c r="CG24" s="141"/>
      <c r="CH24" s="142"/>
      <c r="CI24" s="142"/>
      <c r="CJ24" s="142"/>
      <c r="CK24" s="142"/>
      <c r="CL24" s="143"/>
      <c r="CM24" s="141"/>
      <c r="CN24" s="142"/>
      <c r="CO24" s="142"/>
      <c r="CP24" s="142"/>
      <c r="CQ24" s="142"/>
      <c r="CR24" s="143"/>
      <c r="CS24" s="141"/>
      <c r="CT24" s="142"/>
      <c r="CU24" s="142"/>
      <c r="CV24" s="142"/>
      <c r="CW24" s="142"/>
      <c r="CX24" s="143"/>
      <c r="CY24" s="141"/>
      <c r="CZ24" s="142"/>
      <c r="DA24" s="142"/>
      <c r="DB24" s="142"/>
      <c r="DC24" s="142"/>
      <c r="DD24" s="143"/>
      <c r="DE24" s="141"/>
      <c r="DF24" s="142"/>
      <c r="DG24" s="142"/>
      <c r="DH24" s="142"/>
      <c r="DI24" s="142"/>
      <c r="DJ24" s="143"/>
      <c r="DK24" s="141"/>
      <c r="DL24" s="142"/>
      <c r="DM24" s="142"/>
      <c r="DN24" s="142"/>
      <c r="DO24" s="142"/>
      <c r="DP24" s="143"/>
      <c r="DQ24" s="141"/>
      <c r="DR24" s="142"/>
      <c r="DS24" s="142"/>
      <c r="DT24" s="142"/>
      <c r="DU24" s="142"/>
      <c r="DV24" s="143"/>
      <c r="DW24" s="141"/>
      <c r="DX24" s="142"/>
      <c r="DY24" s="142"/>
      <c r="DZ24" s="142"/>
      <c r="EA24" s="142"/>
      <c r="EB24" s="143"/>
      <c r="EC24" s="141"/>
      <c r="ED24" s="142"/>
      <c r="EE24" s="142"/>
      <c r="EF24" s="142"/>
      <c r="EG24" s="142"/>
      <c r="EH24" s="143"/>
      <c r="EI24" s="141"/>
      <c r="EJ24" s="142"/>
      <c r="EK24" s="142"/>
      <c r="EL24" s="142"/>
      <c r="EM24" s="142"/>
      <c r="EN24" s="143"/>
      <c r="EO24" s="141"/>
      <c r="EP24" s="142"/>
      <c r="EQ24" s="142"/>
      <c r="ER24" s="142"/>
      <c r="ES24" s="142"/>
      <c r="ET24" s="143"/>
      <c r="EU24" s="141"/>
      <c r="EV24" s="142"/>
      <c r="EW24" s="142"/>
      <c r="EX24" s="142"/>
      <c r="EY24" s="142"/>
      <c r="EZ24" s="143"/>
      <c r="FA24" s="141"/>
      <c r="FB24" s="142"/>
      <c r="FC24" s="142"/>
      <c r="FD24" s="142"/>
      <c r="FE24" s="142"/>
      <c r="FF24" s="143"/>
      <c r="FG24" s="141"/>
      <c r="FH24" s="142"/>
      <c r="FI24" s="142"/>
      <c r="FJ24" s="142"/>
      <c r="FK24" s="142"/>
      <c r="FL24" s="143"/>
      <c r="FM24" s="141"/>
      <c r="FN24" s="142"/>
      <c r="FO24" s="142"/>
      <c r="FP24" s="142"/>
      <c r="FQ24" s="142"/>
      <c r="FR24" s="143"/>
      <c r="FS24" s="141"/>
      <c r="FT24" s="142"/>
      <c r="FU24" s="142"/>
      <c r="FV24" s="142"/>
      <c r="FW24" s="142"/>
      <c r="FX24" s="143"/>
      <c r="FY24" s="141"/>
      <c r="FZ24" s="142"/>
      <c r="GA24" s="142"/>
      <c r="GB24" s="142"/>
      <c r="GC24" s="142"/>
      <c r="GD24" s="143"/>
      <c r="GE24" s="141"/>
      <c r="GF24" s="142"/>
      <c r="GG24" s="142"/>
      <c r="GH24" s="142"/>
      <c r="GI24" s="142"/>
      <c r="GJ24" s="143"/>
      <c r="GK24" s="83"/>
      <c r="GL24" s="62"/>
      <c r="GM24" s="62"/>
      <c r="GN24" s="62"/>
      <c r="GO24" s="62"/>
      <c r="GP24" s="63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2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213"/>
      <c r="HU24" s="166"/>
      <c r="HV24" s="50"/>
      <c r="HW24" s="50"/>
      <c r="HX24" s="50"/>
      <c r="HY24" s="50"/>
      <c r="HZ24" s="50"/>
      <c r="IA24" s="50"/>
      <c r="IB24" s="50"/>
      <c r="IC24" s="50"/>
      <c r="ID24" s="50"/>
      <c r="IE24" s="51"/>
    </row>
    <row r="25" spans="1:240" s="7" customFormat="1" ht="11.25" x14ac:dyDescent="0.25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39">
        <v>31</v>
      </c>
      <c r="GR25" s="240"/>
      <c r="GS25" s="240"/>
      <c r="GT25" s="240"/>
      <c r="GU25" s="240"/>
      <c r="GV25" s="241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37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38"/>
    </row>
    <row r="26" spans="1:240" s="2" customFormat="1" ht="16.5" customHeight="1" x14ac:dyDescent="0.2">
      <c r="A26" s="245" t="s">
        <v>57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7"/>
      <c r="X26" s="105"/>
      <c r="Y26" s="103"/>
      <c r="Z26" s="103"/>
      <c r="AA26" s="103"/>
      <c r="AB26" s="103"/>
      <c r="AC26" s="104"/>
      <c r="AD26" s="106"/>
      <c r="AE26" s="107"/>
      <c r="AF26" s="107"/>
      <c r="AG26" s="107"/>
      <c r="AH26" s="107"/>
      <c r="AI26" s="107"/>
      <c r="AJ26" s="108"/>
      <c r="AK26" s="118">
        <f t="shared" ref="AK26:BC26" si="0">$BI$16</f>
        <v>75</v>
      </c>
      <c r="AL26" s="119"/>
      <c r="AM26" s="119"/>
      <c r="AN26" s="119"/>
      <c r="AO26" s="119"/>
      <c r="AP26" s="108"/>
      <c r="AQ26" s="118">
        <f t="shared" si="0"/>
        <v>75</v>
      </c>
      <c r="AR26" s="119"/>
      <c r="AS26" s="119"/>
      <c r="AT26" s="119"/>
      <c r="AU26" s="119"/>
      <c r="AV26" s="108"/>
      <c r="AW26" s="118">
        <f t="shared" si="0"/>
        <v>75</v>
      </c>
      <c r="AX26" s="119"/>
      <c r="AY26" s="119"/>
      <c r="AZ26" s="119"/>
      <c r="BA26" s="119"/>
      <c r="BB26" s="108"/>
      <c r="BC26" s="118">
        <f t="shared" si="0"/>
        <v>75</v>
      </c>
      <c r="BD26" s="119"/>
      <c r="BE26" s="119"/>
      <c r="BF26" s="119"/>
      <c r="BG26" s="119"/>
      <c r="BH26" s="108"/>
      <c r="BI26" s="118"/>
      <c r="BJ26" s="119"/>
      <c r="BK26" s="119"/>
      <c r="BL26" s="119"/>
      <c r="BM26" s="119"/>
      <c r="BN26" s="108"/>
      <c r="BO26" s="106"/>
      <c r="BP26" s="107"/>
      <c r="BQ26" s="107"/>
      <c r="BR26" s="107"/>
      <c r="BS26" s="107"/>
      <c r="BT26" s="108"/>
      <c r="BU26" s="106"/>
      <c r="BV26" s="107"/>
      <c r="BW26" s="107"/>
      <c r="BX26" s="107"/>
      <c r="BY26" s="107"/>
      <c r="BZ26" s="108"/>
      <c r="CA26" s="106"/>
      <c r="CB26" s="107"/>
      <c r="CC26" s="107"/>
      <c r="CD26" s="107"/>
      <c r="CE26" s="107"/>
      <c r="CF26" s="108"/>
      <c r="CG26" s="106">
        <f t="shared" ref="CG26:DK26" si="1">$BI$16</f>
        <v>75</v>
      </c>
      <c r="CH26" s="107"/>
      <c r="CI26" s="107"/>
      <c r="CJ26" s="107"/>
      <c r="CK26" s="107"/>
      <c r="CL26" s="108"/>
      <c r="CM26" s="106">
        <f t="shared" si="1"/>
        <v>75</v>
      </c>
      <c r="CN26" s="107"/>
      <c r="CO26" s="107"/>
      <c r="CP26" s="107"/>
      <c r="CQ26" s="107"/>
      <c r="CR26" s="108"/>
      <c r="CS26" s="106">
        <f t="shared" si="1"/>
        <v>75</v>
      </c>
      <c r="CT26" s="107"/>
      <c r="CU26" s="107"/>
      <c r="CV26" s="107"/>
      <c r="CW26" s="107"/>
      <c r="CX26" s="108"/>
      <c r="CY26" s="106">
        <f t="shared" si="1"/>
        <v>75</v>
      </c>
      <c r="CZ26" s="107"/>
      <c r="DA26" s="107"/>
      <c r="DB26" s="107"/>
      <c r="DC26" s="107"/>
      <c r="DD26" s="108"/>
      <c r="DE26" s="106">
        <f t="shared" si="1"/>
        <v>75</v>
      </c>
      <c r="DF26" s="107"/>
      <c r="DG26" s="107"/>
      <c r="DH26" s="107"/>
      <c r="DI26" s="107"/>
      <c r="DJ26" s="108"/>
      <c r="DK26" s="106">
        <f t="shared" si="1"/>
        <v>75</v>
      </c>
      <c r="DL26" s="107"/>
      <c r="DM26" s="107"/>
      <c r="DN26" s="107"/>
      <c r="DO26" s="107"/>
      <c r="DP26" s="108"/>
      <c r="DQ26" s="106">
        <v>75</v>
      </c>
      <c r="DR26" s="107"/>
      <c r="DS26" s="107"/>
      <c r="DT26" s="107"/>
      <c r="DU26" s="107"/>
      <c r="DV26" s="108"/>
      <c r="DW26" s="106"/>
      <c r="DX26" s="107"/>
      <c r="DY26" s="107"/>
      <c r="DZ26" s="107"/>
      <c r="EA26" s="107"/>
      <c r="EB26" s="108"/>
      <c r="EC26" s="106"/>
      <c r="ED26" s="107"/>
      <c r="EE26" s="107"/>
      <c r="EF26" s="107"/>
      <c r="EG26" s="107"/>
      <c r="EH26" s="108"/>
      <c r="EI26" s="106">
        <f t="shared" ref="EI26:FA26" si="2">$BI$16</f>
        <v>75</v>
      </c>
      <c r="EJ26" s="107"/>
      <c r="EK26" s="107"/>
      <c r="EL26" s="107"/>
      <c r="EM26" s="107"/>
      <c r="EN26" s="108"/>
      <c r="EO26" s="106">
        <f t="shared" si="2"/>
        <v>75</v>
      </c>
      <c r="EP26" s="107"/>
      <c r="EQ26" s="107"/>
      <c r="ER26" s="107"/>
      <c r="ES26" s="107"/>
      <c r="ET26" s="108"/>
      <c r="EU26" s="106">
        <f t="shared" si="2"/>
        <v>75</v>
      </c>
      <c r="EV26" s="107"/>
      <c r="EW26" s="107"/>
      <c r="EX26" s="107"/>
      <c r="EY26" s="107"/>
      <c r="EZ26" s="108"/>
      <c r="FA26" s="106">
        <f t="shared" si="2"/>
        <v>75</v>
      </c>
      <c r="FB26" s="107"/>
      <c r="FC26" s="107"/>
      <c r="FD26" s="107"/>
      <c r="FE26" s="107"/>
      <c r="FF26" s="108"/>
      <c r="FG26" s="106">
        <v>75</v>
      </c>
      <c r="FH26" s="107"/>
      <c r="FI26" s="107"/>
      <c r="FJ26" s="107"/>
      <c r="FK26" s="107"/>
      <c r="FL26" s="108"/>
      <c r="FM26" s="106"/>
      <c r="FN26" s="107"/>
      <c r="FO26" s="107"/>
      <c r="FP26" s="107"/>
      <c r="FQ26" s="107"/>
      <c r="FR26" s="108"/>
      <c r="FS26" s="106"/>
      <c r="FT26" s="107"/>
      <c r="FU26" s="107"/>
      <c r="FV26" s="107"/>
      <c r="FW26" s="107"/>
      <c r="FX26" s="108"/>
      <c r="FY26" s="106"/>
      <c r="FZ26" s="107"/>
      <c r="GA26" s="107"/>
      <c r="GB26" s="107"/>
      <c r="GC26" s="107"/>
      <c r="GD26" s="108"/>
      <c r="GE26" s="106"/>
      <c r="GF26" s="107"/>
      <c r="GG26" s="107"/>
      <c r="GH26" s="107"/>
      <c r="GI26" s="107"/>
      <c r="GJ26" s="108"/>
      <c r="GK26" s="106"/>
      <c r="GL26" s="107"/>
      <c r="GM26" s="107"/>
      <c r="GN26" s="107"/>
      <c r="GO26" s="107"/>
      <c r="GP26" s="108"/>
      <c r="GQ26" s="231"/>
      <c r="GR26" s="232"/>
      <c r="GS26" s="232"/>
      <c r="GT26" s="232"/>
      <c r="GU26" s="232"/>
      <c r="GV26" s="233"/>
      <c r="GW26" s="248"/>
      <c r="GX26" s="249"/>
      <c r="GY26" s="249"/>
      <c r="GZ26" s="249"/>
      <c r="HA26" s="249"/>
      <c r="HB26" s="250"/>
      <c r="HC26" s="248"/>
      <c r="HD26" s="249"/>
      <c r="HE26" s="249"/>
      <c r="HF26" s="249"/>
      <c r="HG26" s="249"/>
      <c r="HH26" s="250"/>
      <c r="HI26" s="242"/>
      <c r="HJ26" s="243"/>
      <c r="HK26" s="243"/>
      <c r="HL26" s="243"/>
      <c r="HM26" s="243"/>
      <c r="HN26" s="244"/>
      <c r="HO26" s="106"/>
      <c r="HP26" s="107"/>
      <c r="HQ26" s="107"/>
      <c r="HR26" s="107"/>
      <c r="HS26" s="107"/>
      <c r="HT26" s="108"/>
      <c r="HU26" s="118"/>
      <c r="HV26" s="107"/>
      <c r="HW26" s="107"/>
      <c r="HX26" s="107"/>
      <c r="HY26" s="107"/>
      <c r="HZ26" s="107"/>
      <c r="IA26" s="107"/>
      <c r="IB26" s="107"/>
      <c r="IC26" s="107"/>
      <c r="ID26" s="107"/>
      <c r="IE26" s="119"/>
    </row>
    <row r="27" spans="1:240" s="12" customFormat="1" ht="15" customHeight="1" thickBot="1" x14ac:dyDescent="0.3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1"/>
      <c r="Y27" s="202"/>
      <c r="Z27" s="202"/>
      <c r="AA27" s="202"/>
      <c r="AB27" s="202"/>
      <c r="AC27" s="203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198" t="s">
        <v>59</v>
      </c>
      <c r="AR27" s="199"/>
      <c r="AS27" s="199"/>
      <c r="AT27" s="199"/>
      <c r="AU27" s="199"/>
      <c r="AV27" s="200"/>
      <c r="AW27" s="198">
        <v>200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200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8"/>
      <c r="GR27" s="229"/>
      <c r="GS27" s="229"/>
      <c r="GT27" s="229"/>
      <c r="GU27" s="229"/>
      <c r="GV27" s="230"/>
      <c r="GW27" s="222"/>
      <c r="GX27" s="223"/>
      <c r="GY27" s="223"/>
      <c r="GZ27" s="223"/>
      <c r="HA27" s="223"/>
      <c r="HB27" s="224"/>
      <c r="HC27" s="219"/>
      <c r="HD27" s="220"/>
      <c r="HE27" s="220"/>
      <c r="HF27" s="220"/>
      <c r="HG27" s="220"/>
      <c r="HH27" s="221"/>
      <c r="HI27" s="225"/>
      <c r="HJ27" s="226"/>
      <c r="HK27" s="226"/>
      <c r="HL27" s="226"/>
      <c r="HM27" s="226"/>
      <c r="HN27" s="227"/>
      <c r="HO27" s="217"/>
      <c r="HP27" s="215"/>
      <c r="HQ27" s="215"/>
      <c r="HR27" s="215"/>
      <c r="HS27" s="215"/>
      <c r="HT27" s="218"/>
      <c r="HU27" s="214"/>
      <c r="HV27" s="215"/>
      <c r="HW27" s="215"/>
      <c r="HX27" s="215"/>
      <c r="HY27" s="215"/>
      <c r="HZ27" s="215"/>
      <c r="IA27" s="215"/>
      <c r="IB27" s="215"/>
      <c r="IC27" s="215"/>
      <c r="ID27" s="215"/>
      <c r="IE27" s="216"/>
    </row>
    <row r="28" spans="1:240" s="2" customFormat="1" ht="16.5" customHeight="1" thickTop="1" x14ac:dyDescent="0.25">
      <c r="A28" s="38" t="s">
        <v>60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40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7" si="3">AK28+AQ28+AW28+BC28+BI28+BO28+BU28+CA28+CG28+CM28+CS28+CY28+DE28+DK28+DQ28+DW28+EC28+EI28+EO28+EU28+FA28+FG28+FM28+FS28+FY28+GE28</f>
        <v>9.0000000000000011E-3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7" si="4">GK28*GQ28</f>
        <v>5.1300000000000008</v>
      </c>
      <c r="GX28" s="30"/>
      <c r="GY28" s="30"/>
      <c r="GZ28" s="30"/>
      <c r="HA28" s="30"/>
      <c r="HB28" s="31"/>
      <c r="HC28" s="32">
        <f t="shared" ref="HC28" si="5">GK28*HI28</f>
        <v>0.67500000000000004</v>
      </c>
      <c r="HD28" s="33"/>
      <c r="HE28" s="33"/>
      <c r="HF28" s="33"/>
      <c r="HG28" s="33"/>
      <c r="HH28" s="34"/>
      <c r="HI28" s="35">
        <f t="shared" ref="HI28:HI36" si="6">$BI$16</f>
        <v>75</v>
      </c>
      <c r="HJ28" s="36"/>
      <c r="HK28" s="36"/>
      <c r="HL28" s="36"/>
      <c r="HM28" s="36"/>
      <c r="HN28" s="37"/>
      <c r="HO28" s="106"/>
      <c r="HP28" s="107"/>
      <c r="HQ28" s="107"/>
      <c r="HR28" s="107"/>
      <c r="HS28" s="107"/>
      <c r="HT28" s="108"/>
      <c r="HU28" s="204">
        <f t="shared" ref="HU28:HU57" si="7">GQ28*HC28</f>
        <v>384.75</v>
      </c>
      <c r="HV28" s="205"/>
      <c r="HW28" s="205"/>
      <c r="HX28" s="205"/>
      <c r="HY28" s="205"/>
      <c r="HZ28" s="205"/>
      <c r="IA28" s="205"/>
      <c r="IB28" s="205"/>
      <c r="IC28" s="205"/>
      <c r="ID28" s="205"/>
      <c r="IE28" s="206"/>
      <c r="IF28" s="2">
        <f t="shared" ref="IF28:IF57" si="8">SUM(HU28)</f>
        <v>384.75</v>
      </c>
    </row>
    <row r="29" spans="1:240" s="2" customFormat="1" ht="16.5" customHeight="1" x14ac:dyDescent="0.25">
      <c r="A29" s="38" t="s">
        <v>61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0.27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25.380000000000003</v>
      </c>
      <c r="GX29" s="30"/>
      <c r="GY29" s="30"/>
      <c r="GZ29" s="30"/>
      <c r="HA29" s="30"/>
      <c r="HB29" s="31"/>
      <c r="HC29" s="32">
        <f t="shared" ref="HC29:HC57" si="9">GK29*HI29</f>
        <v>20.25</v>
      </c>
      <c r="HD29" s="33"/>
      <c r="HE29" s="33"/>
      <c r="HF29" s="33"/>
      <c r="HG29" s="33"/>
      <c r="HH29" s="34"/>
      <c r="HI29" s="35">
        <f t="shared" si="6"/>
        <v>75</v>
      </c>
      <c r="HJ29" s="36"/>
      <c r="HK29" s="36"/>
      <c r="HL29" s="36"/>
      <c r="HM29" s="36"/>
      <c r="HN29" s="37"/>
      <c r="HO29" s="106"/>
      <c r="HP29" s="107"/>
      <c r="HQ29" s="107"/>
      <c r="HR29" s="107"/>
      <c r="HS29" s="107"/>
      <c r="HT29" s="108"/>
      <c r="HU29" s="204">
        <f t="shared" si="7"/>
        <v>1903.5</v>
      </c>
      <c r="HV29" s="205"/>
      <c r="HW29" s="205"/>
      <c r="HX29" s="205"/>
      <c r="HY29" s="205"/>
      <c r="HZ29" s="205"/>
      <c r="IA29" s="205"/>
      <c r="IB29" s="205"/>
      <c r="IC29" s="205"/>
      <c r="ID29" s="205"/>
      <c r="IE29" s="206"/>
      <c r="IF29" s="2">
        <f t="shared" si="8"/>
        <v>1903.5</v>
      </c>
    </row>
    <row r="30" spans="1:240" s="2" customFormat="1" ht="18" customHeight="1" x14ac:dyDescent="0.25">
      <c r="A30" s="38" t="s">
        <v>62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1.1400000000000001</v>
      </c>
      <c r="GX30" s="30"/>
      <c r="GY30" s="30"/>
      <c r="GZ30" s="30"/>
      <c r="HA30" s="30"/>
      <c r="HB30" s="31"/>
      <c r="HC30" s="32">
        <f t="shared" si="9"/>
        <v>0.375</v>
      </c>
      <c r="HD30" s="33"/>
      <c r="HE30" s="33"/>
      <c r="HF30" s="33"/>
      <c r="HG30" s="33"/>
      <c r="HH30" s="34"/>
      <c r="HI30" s="35">
        <f t="shared" si="6"/>
        <v>75</v>
      </c>
      <c r="HJ30" s="36"/>
      <c r="HK30" s="36"/>
      <c r="HL30" s="36"/>
      <c r="HM30" s="36"/>
      <c r="HN30" s="37"/>
      <c r="HO30" s="106"/>
      <c r="HP30" s="107"/>
      <c r="HQ30" s="107"/>
      <c r="HR30" s="107"/>
      <c r="HS30" s="107"/>
      <c r="HT30" s="108"/>
      <c r="HU30" s="204">
        <f t="shared" si="7"/>
        <v>85.5</v>
      </c>
      <c r="HV30" s="205"/>
      <c r="HW30" s="205"/>
      <c r="HX30" s="205"/>
      <c r="HY30" s="205"/>
      <c r="HZ30" s="205"/>
      <c r="IA30" s="205"/>
      <c r="IB30" s="205"/>
      <c r="IC30" s="205"/>
      <c r="ID30" s="205"/>
      <c r="IE30" s="206"/>
      <c r="IF30" s="2">
        <f t="shared" si="8"/>
        <v>85.5</v>
      </c>
    </row>
    <row r="31" spans="1:240" s="18" customFormat="1" ht="16.5" customHeight="1" x14ac:dyDescent="0.25">
      <c r="A31" s="38" t="s">
        <v>101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40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>
        <v>0.05</v>
      </c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0.05</v>
      </c>
      <c r="GL31" s="24"/>
      <c r="GM31" s="24"/>
      <c r="GN31" s="24"/>
      <c r="GO31" s="24"/>
      <c r="GP31" s="25"/>
      <c r="GQ31" s="26">
        <v>42</v>
      </c>
      <c r="GR31" s="27"/>
      <c r="GS31" s="27"/>
      <c r="GT31" s="27"/>
      <c r="GU31" s="27"/>
      <c r="GV31" s="28"/>
      <c r="GW31" s="29">
        <f t="shared" ref="GW31" si="11">GK31*GQ31</f>
        <v>2.1</v>
      </c>
      <c r="GX31" s="30"/>
      <c r="GY31" s="30"/>
      <c r="GZ31" s="30"/>
      <c r="HA31" s="30"/>
      <c r="HB31" s="31"/>
      <c r="HC31" s="32">
        <f t="shared" ref="HC31" si="12">GK31*HI31</f>
        <v>3.75</v>
      </c>
      <c r="HD31" s="33"/>
      <c r="HE31" s="33"/>
      <c r="HF31" s="33"/>
      <c r="HG31" s="33"/>
      <c r="HH31" s="34"/>
      <c r="HI31" s="35">
        <v>75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53">
        <f t="shared" ref="HU31" si="13">GQ31*HC31</f>
        <v>157.5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8"/>
        <v>157.5</v>
      </c>
    </row>
    <row r="32" spans="1:240" s="2" customFormat="1" ht="16.5" customHeight="1" x14ac:dyDescent="0.25">
      <c r="A32" s="38" t="s">
        <v>63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5.0000000000000001E-4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1.7</v>
      </c>
      <c r="GX32" s="30"/>
      <c r="GY32" s="30"/>
      <c r="GZ32" s="30"/>
      <c r="HA32" s="30"/>
      <c r="HB32" s="31"/>
      <c r="HC32" s="32">
        <f t="shared" si="9"/>
        <v>3.7499999999999999E-2</v>
      </c>
      <c r="HD32" s="33"/>
      <c r="HE32" s="33"/>
      <c r="HF32" s="33"/>
      <c r="HG32" s="33"/>
      <c r="HH32" s="34"/>
      <c r="HI32" s="251">
        <f t="shared" si="6"/>
        <v>75</v>
      </c>
      <c r="HJ32" s="252"/>
      <c r="HK32" s="252"/>
      <c r="HL32" s="252"/>
      <c r="HM32" s="252"/>
      <c r="HN32" s="37"/>
      <c r="HO32" s="106"/>
      <c r="HP32" s="107"/>
      <c r="HQ32" s="107"/>
      <c r="HR32" s="107"/>
      <c r="HS32" s="107"/>
      <c r="HT32" s="108"/>
      <c r="HU32" s="204">
        <f>GQ32*HC32</f>
        <v>127.5</v>
      </c>
      <c r="HV32" s="205"/>
      <c r="HW32" s="205"/>
      <c r="HX32" s="205"/>
      <c r="HY32" s="205"/>
      <c r="HZ32" s="205"/>
      <c r="IA32" s="205"/>
      <c r="IB32" s="205"/>
      <c r="IC32" s="205"/>
      <c r="ID32" s="205"/>
      <c r="IE32" s="206"/>
      <c r="IF32" s="2">
        <f t="shared" si="8"/>
        <v>127.5</v>
      </c>
    </row>
    <row r="33" spans="1:240" s="2" customFormat="1" ht="16.5" customHeight="1" x14ac:dyDescent="0.25">
      <c r="A33" s="38" t="s">
        <v>64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75</v>
      </c>
      <c r="HJ33" s="36"/>
      <c r="HK33" s="36"/>
      <c r="HL33" s="36"/>
      <c r="HM33" s="36"/>
      <c r="HN33" s="37"/>
      <c r="HO33" s="106"/>
      <c r="HP33" s="107"/>
      <c r="HQ33" s="107"/>
      <c r="HR33" s="107"/>
      <c r="HS33" s="107"/>
      <c r="HT33" s="108"/>
      <c r="HU33" s="204">
        <f t="shared" si="7"/>
        <v>0</v>
      </c>
      <c r="HV33" s="205"/>
      <c r="HW33" s="205"/>
      <c r="HX33" s="205"/>
      <c r="HY33" s="205"/>
      <c r="HZ33" s="205"/>
      <c r="IA33" s="205"/>
      <c r="IB33" s="205"/>
      <c r="IC33" s="205"/>
      <c r="ID33" s="205"/>
      <c r="IE33" s="206"/>
      <c r="IF33" s="2">
        <f t="shared" si="8"/>
        <v>0</v>
      </c>
    </row>
    <row r="34" spans="1:240" s="2" customFormat="1" ht="16.5" customHeight="1" x14ac:dyDescent="0.25">
      <c r="A34" s="38" t="s">
        <v>66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40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>
        <v>2E-3</v>
      </c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2E-3</v>
      </c>
      <c r="GL34" s="24"/>
      <c r="GM34" s="24"/>
      <c r="GN34" s="24"/>
      <c r="GO34" s="24"/>
      <c r="GP34" s="25"/>
      <c r="GQ34" s="26">
        <v>420</v>
      </c>
      <c r="GR34" s="27"/>
      <c r="GS34" s="27"/>
      <c r="GT34" s="27"/>
      <c r="GU34" s="27"/>
      <c r="GV34" s="28"/>
      <c r="GW34" s="29">
        <f t="shared" si="4"/>
        <v>0.84</v>
      </c>
      <c r="GX34" s="30"/>
      <c r="GY34" s="30"/>
      <c r="GZ34" s="30"/>
      <c r="HA34" s="30"/>
      <c r="HB34" s="31"/>
      <c r="HC34" s="32">
        <f t="shared" si="9"/>
        <v>0.15</v>
      </c>
      <c r="HD34" s="33"/>
      <c r="HE34" s="33"/>
      <c r="HF34" s="33"/>
      <c r="HG34" s="33"/>
      <c r="HH34" s="34"/>
      <c r="HI34" s="35">
        <f t="shared" si="6"/>
        <v>75</v>
      </c>
      <c r="HJ34" s="36"/>
      <c r="HK34" s="36"/>
      <c r="HL34" s="36"/>
      <c r="HM34" s="36"/>
      <c r="HN34" s="37"/>
      <c r="HO34" s="106"/>
      <c r="HP34" s="107"/>
      <c r="HQ34" s="107"/>
      <c r="HR34" s="107"/>
      <c r="HS34" s="107"/>
      <c r="HT34" s="108"/>
      <c r="HU34" s="204">
        <f t="shared" si="7"/>
        <v>63</v>
      </c>
      <c r="HV34" s="205"/>
      <c r="HW34" s="205"/>
      <c r="HX34" s="205"/>
      <c r="HY34" s="205"/>
      <c r="HZ34" s="205"/>
      <c r="IA34" s="205"/>
      <c r="IB34" s="205"/>
      <c r="IC34" s="205"/>
      <c r="ID34" s="205"/>
      <c r="IE34" s="206"/>
      <c r="IF34" s="2">
        <f t="shared" si="8"/>
        <v>63</v>
      </c>
    </row>
    <row r="35" spans="1:240" s="2" customFormat="1" ht="16.5" customHeight="1" x14ac:dyDescent="0.25">
      <c r="A35" s="38" t="s">
        <v>99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54">
        <v>8.3000000000000004E-2</v>
      </c>
      <c r="FH35" s="255"/>
      <c r="FI35" s="255"/>
      <c r="FJ35" s="255"/>
      <c r="FK35" s="255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8.3000000000000004E-2</v>
      </c>
      <c r="GL35" s="24"/>
      <c r="GM35" s="24"/>
      <c r="GN35" s="24"/>
      <c r="GO35" s="24"/>
      <c r="GP35" s="25"/>
      <c r="GQ35" s="26">
        <v>78</v>
      </c>
      <c r="GR35" s="27"/>
      <c r="GS35" s="27"/>
      <c r="GT35" s="27"/>
      <c r="GU35" s="27"/>
      <c r="GV35" s="28"/>
      <c r="GW35" s="29">
        <f t="shared" si="4"/>
        <v>6.4740000000000002</v>
      </c>
      <c r="GX35" s="30"/>
      <c r="GY35" s="30"/>
      <c r="GZ35" s="30"/>
      <c r="HA35" s="30"/>
      <c r="HB35" s="31"/>
      <c r="HC35" s="32">
        <v>6.1849999999999996</v>
      </c>
      <c r="HD35" s="33"/>
      <c r="HE35" s="33"/>
      <c r="HF35" s="33"/>
      <c r="HG35" s="33"/>
      <c r="HH35" s="34"/>
      <c r="HI35" s="35">
        <f t="shared" si="6"/>
        <v>75</v>
      </c>
      <c r="HJ35" s="36"/>
      <c r="HK35" s="36"/>
      <c r="HL35" s="36"/>
      <c r="HM35" s="36"/>
      <c r="HN35" s="37"/>
      <c r="HO35" s="106"/>
      <c r="HP35" s="107"/>
      <c r="HQ35" s="107"/>
      <c r="HR35" s="107"/>
      <c r="HS35" s="107"/>
      <c r="HT35" s="108"/>
      <c r="HU35" s="204">
        <f t="shared" si="7"/>
        <v>482.42999999999995</v>
      </c>
      <c r="HV35" s="205"/>
      <c r="HW35" s="205"/>
      <c r="HX35" s="205"/>
      <c r="HY35" s="205"/>
      <c r="HZ35" s="205"/>
      <c r="IA35" s="205"/>
      <c r="IB35" s="205"/>
      <c r="IC35" s="205"/>
      <c r="ID35" s="205"/>
      <c r="IE35" s="206"/>
      <c r="IF35" s="2">
        <f t="shared" si="8"/>
        <v>482.42999999999995</v>
      </c>
    </row>
    <row r="36" spans="1:240" s="2" customFormat="1" ht="16.5" customHeight="1" x14ac:dyDescent="0.25">
      <c r="A36" s="38" t="s">
        <v>67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0.04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0.04</v>
      </c>
      <c r="GL36" s="24"/>
      <c r="GM36" s="24"/>
      <c r="GN36" s="24"/>
      <c r="GO36" s="24"/>
      <c r="GP36" s="25"/>
      <c r="GQ36" s="26">
        <v>62</v>
      </c>
      <c r="GR36" s="27"/>
      <c r="GS36" s="27"/>
      <c r="GT36" s="27"/>
      <c r="GU36" s="27"/>
      <c r="GV36" s="28"/>
      <c r="GW36" s="29">
        <f t="shared" si="4"/>
        <v>2.48</v>
      </c>
      <c r="GX36" s="30"/>
      <c r="GY36" s="30"/>
      <c r="GZ36" s="30"/>
      <c r="HA36" s="30"/>
      <c r="HB36" s="31"/>
      <c r="HC36" s="32">
        <f t="shared" si="9"/>
        <v>3</v>
      </c>
      <c r="HD36" s="33"/>
      <c r="HE36" s="33"/>
      <c r="HF36" s="33"/>
      <c r="HG36" s="33"/>
      <c r="HH36" s="34"/>
      <c r="HI36" s="35">
        <f t="shared" si="6"/>
        <v>75</v>
      </c>
      <c r="HJ36" s="36"/>
      <c r="HK36" s="36"/>
      <c r="HL36" s="36"/>
      <c r="HM36" s="36"/>
      <c r="HN36" s="37"/>
      <c r="HO36" s="106"/>
      <c r="HP36" s="107"/>
      <c r="HQ36" s="107"/>
      <c r="HR36" s="107"/>
      <c r="HS36" s="107"/>
      <c r="HT36" s="108"/>
      <c r="HU36" s="167">
        <f t="shared" si="7"/>
        <v>186</v>
      </c>
      <c r="HV36" s="168"/>
      <c r="HW36" s="168"/>
      <c r="HX36" s="168"/>
      <c r="HY36" s="168"/>
      <c r="HZ36" s="168"/>
      <c r="IA36" s="168"/>
      <c r="IB36" s="168"/>
      <c r="IC36" s="168"/>
      <c r="ID36" s="168"/>
      <c r="IE36" s="169"/>
      <c r="IF36" s="2">
        <f t="shared" si="8"/>
        <v>186</v>
      </c>
    </row>
    <row r="37" spans="1:240" s="2" customFormat="1" ht="16.5" customHeight="1" x14ac:dyDescent="0.25">
      <c r="A37" s="38" t="s">
        <v>104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40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</v>
      </c>
      <c r="GL37" s="24"/>
      <c r="GM37" s="24"/>
      <c r="GN37" s="24"/>
      <c r="GO37" s="24"/>
      <c r="GP37" s="25"/>
      <c r="GQ37" s="26">
        <v>100</v>
      </c>
      <c r="GR37" s="27"/>
      <c r="GS37" s="27"/>
      <c r="GT37" s="27"/>
      <c r="GU37" s="27"/>
      <c r="GV37" s="28"/>
      <c r="GW37" s="29">
        <f t="shared" si="4"/>
        <v>0</v>
      </c>
      <c r="GX37" s="30"/>
      <c r="GY37" s="30"/>
      <c r="GZ37" s="30"/>
      <c r="HA37" s="30"/>
      <c r="HB37" s="31"/>
      <c r="HC37" s="32">
        <f t="shared" si="9"/>
        <v>0</v>
      </c>
      <c r="HD37" s="33"/>
      <c r="HE37" s="33"/>
      <c r="HF37" s="33"/>
      <c r="HG37" s="33"/>
      <c r="HH37" s="34"/>
      <c r="HI37" s="35">
        <f t="shared" ref="HI37:HI46" si="14">$BI$16</f>
        <v>75</v>
      </c>
      <c r="HJ37" s="36"/>
      <c r="HK37" s="36"/>
      <c r="HL37" s="36"/>
      <c r="HM37" s="36"/>
      <c r="HN37" s="37"/>
      <c r="HO37" s="106"/>
      <c r="HP37" s="107"/>
      <c r="HQ37" s="107"/>
      <c r="HR37" s="107"/>
      <c r="HS37" s="107"/>
      <c r="HT37" s="108"/>
      <c r="HU37" s="167">
        <f t="shared" si="7"/>
        <v>0</v>
      </c>
      <c r="HV37" s="168"/>
      <c r="HW37" s="168"/>
      <c r="HX37" s="168"/>
      <c r="HY37" s="168"/>
      <c r="HZ37" s="168"/>
      <c r="IA37" s="168"/>
      <c r="IB37" s="168"/>
      <c r="IC37" s="168"/>
      <c r="ID37" s="168"/>
      <c r="IE37" s="169"/>
      <c r="IF37" s="2">
        <f t="shared" si="8"/>
        <v>0</v>
      </c>
    </row>
    <row r="38" spans="1:240" s="2" customFormat="1" ht="16.5" customHeight="1" x14ac:dyDescent="0.25">
      <c r="A38" s="38" t="s">
        <v>68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40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0.01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1.2E-2</v>
      </c>
      <c r="GL38" s="24"/>
      <c r="GM38" s="24"/>
      <c r="GN38" s="24"/>
      <c r="GO38" s="24"/>
      <c r="GP38" s="25"/>
      <c r="GQ38" s="26">
        <v>45</v>
      </c>
      <c r="GR38" s="27"/>
      <c r="GS38" s="27"/>
      <c r="GT38" s="27"/>
      <c r="GU38" s="27"/>
      <c r="GV38" s="28"/>
      <c r="GW38" s="29">
        <f t="shared" si="4"/>
        <v>0.54</v>
      </c>
      <c r="GX38" s="30"/>
      <c r="GY38" s="30"/>
      <c r="GZ38" s="30"/>
      <c r="HA38" s="30"/>
      <c r="HB38" s="31"/>
      <c r="HC38" s="32">
        <f t="shared" si="9"/>
        <v>0.9</v>
      </c>
      <c r="HD38" s="33"/>
      <c r="HE38" s="33"/>
      <c r="HF38" s="33"/>
      <c r="HG38" s="33"/>
      <c r="HH38" s="34"/>
      <c r="HI38" s="35">
        <f t="shared" si="14"/>
        <v>75</v>
      </c>
      <c r="HJ38" s="36"/>
      <c r="HK38" s="36"/>
      <c r="HL38" s="36"/>
      <c r="HM38" s="36"/>
      <c r="HN38" s="37"/>
      <c r="HO38" s="106"/>
      <c r="HP38" s="107"/>
      <c r="HQ38" s="107"/>
      <c r="HR38" s="107"/>
      <c r="HS38" s="107"/>
      <c r="HT38" s="108"/>
      <c r="HU38" s="167">
        <f t="shared" si="7"/>
        <v>40.5</v>
      </c>
      <c r="HV38" s="168"/>
      <c r="HW38" s="168"/>
      <c r="HX38" s="168"/>
      <c r="HY38" s="168"/>
      <c r="HZ38" s="168"/>
      <c r="IA38" s="168"/>
      <c r="IB38" s="168"/>
      <c r="IC38" s="168"/>
      <c r="ID38" s="168"/>
      <c r="IE38" s="169"/>
      <c r="IF38" s="2">
        <f t="shared" si="8"/>
        <v>40.5</v>
      </c>
    </row>
    <row r="39" spans="1:240" s="2" customFormat="1" ht="16.5" customHeight="1" x14ac:dyDescent="0.25">
      <c r="A39" s="38" t="s">
        <v>69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2E-3</v>
      </c>
      <c r="CH39" s="21"/>
      <c r="CI39" s="21"/>
      <c r="CJ39" s="21"/>
      <c r="CK39" s="21"/>
      <c r="CL39" s="22"/>
      <c r="CM39" s="20">
        <v>5.0000000000000001E-4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1E-3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>
        <v>2E-3</v>
      </c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5.4999999999999997E-3</v>
      </c>
      <c r="GL39" s="24"/>
      <c r="GM39" s="24"/>
      <c r="GN39" s="24"/>
      <c r="GO39" s="24"/>
      <c r="GP39" s="25"/>
      <c r="GQ39" s="26">
        <v>164</v>
      </c>
      <c r="GR39" s="27"/>
      <c r="GS39" s="27"/>
      <c r="GT39" s="27"/>
      <c r="GU39" s="27"/>
      <c r="GV39" s="28"/>
      <c r="GW39" s="29">
        <f t="shared" si="4"/>
        <v>0.90199999999999991</v>
      </c>
      <c r="GX39" s="30"/>
      <c r="GY39" s="30"/>
      <c r="GZ39" s="30"/>
      <c r="HA39" s="30"/>
      <c r="HB39" s="31"/>
      <c r="HC39" s="32">
        <f t="shared" si="9"/>
        <v>0.41249999999999998</v>
      </c>
      <c r="HD39" s="33"/>
      <c r="HE39" s="33"/>
      <c r="HF39" s="33"/>
      <c r="HG39" s="33"/>
      <c r="HH39" s="34"/>
      <c r="HI39" s="35">
        <f t="shared" si="14"/>
        <v>75</v>
      </c>
      <c r="HJ39" s="36"/>
      <c r="HK39" s="36"/>
      <c r="HL39" s="36"/>
      <c r="HM39" s="36"/>
      <c r="HN39" s="37"/>
      <c r="HO39" s="106"/>
      <c r="HP39" s="107"/>
      <c r="HQ39" s="107"/>
      <c r="HR39" s="107"/>
      <c r="HS39" s="107"/>
      <c r="HT39" s="108"/>
      <c r="HU39" s="167">
        <f t="shared" si="7"/>
        <v>67.649999999999991</v>
      </c>
      <c r="HV39" s="168"/>
      <c r="HW39" s="168"/>
      <c r="HX39" s="168"/>
      <c r="HY39" s="168"/>
      <c r="HZ39" s="168"/>
      <c r="IA39" s="168"/>
      <c r="IB39" s="168"/>
      <c r="IC39" s="168"/>
      <c r="ID39" s="168"/>
      <c r="IE39" s="169"/>
      <c r="IF39" s="2">
        <f t="shared" si="8"/>
        <v>67.649999999999991</v>
      </c>
    </row>
    <row r="40" spans="1:240" s="2" customFormat="1" ht="16.5" customHeight="1" x14ac:dyDescent="0.25">
      <c r="A40" s="38" t="s">
        <v>70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8.0000000000000002E-3</v>
      </c>
      <c r="CH40" s="21"/>
      <c r="CI40" s="21"/>
      <c r="CJ40" s="21"/>
      <c r="CK40" s="21"/>
      <c r="CL40" s="22"/>
      <c r="CM40" s="20">
        <v>7.0000000000000001E-3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>
        <v>0.01</v>
      </c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2.5000000000000001E-2</v>
      </c>
      <c r="GL40" s="24"/>
      <c r="GM40" s="24"/>
      <c r="GN40" s="24"/>
      <c r="GO40" s="24"/>
      <c r="GP40" s="25"/>
      <c r="GQ40" s="26">
        <v>45</v>
      </c>
      <c r="GR40" s="27"/>
      <c r="GS40" s="27"/>
      <c r="GT40" s="27"/>
      <c r="GU40" s="27"/>
      <c r="GV40" s="28"/>
      <c r="GW40" s="29">
        <f t="shared" si="4"/>
        <v>1.125</v>
      </c>
      <c r="GX40" s="30"/>
      <c r="GY40" s="30"/>
      <c r="GZ40" s="30"/>
      <c r="HA40" s="30"/>
      <c r="HB40" s="31"/>
      <c r="HC40" s="32">
        <f t="shared" si="9"/>
        <v>1.875</v>
      </c>
      <c r="HD40" s="33"/>
      <c r="HE40" s="33"/>
      <c r="HF40" s="33"/>
      <c r="HG40" s="33"/>
      <c r="HH40" s="34"/>
      <c r="HI40" s="35">
        <f t="shared" si="14"/>
        <v>75</v>
      </c>
      <c r="HJ40" s="36"/>
      <c r="HK40" s="36"/>
      <c r="HL40" s="36"/>
      <c r="HM40" s="36"/>
      <c r="HN40" s="37"/>
      <c r="HO40" s="106"/>
      <c r="HP40" s="107"/>
      <c r="HQ40" s="107"/>
      <c r="HR40" s="107"/>
      <c r="HS40" s="107"/>
      <c r="HT40" s="108"/>
      <c r="HU40" s="167">
        <f t="shared" si="7"/>
        <v>84.375</v>
      </c>
      <c r="HV40" s="168"/>
      <c r="HW40" s="168"/>
      <c r="HX40" s="168"/>
      <c r="HY40" s="168"/>
      <c r="HZ40" s="168"/>
      <c r="IA40" s="168"/>
      <c r="IB40" s="168"/>
      <c r="IC40" s="168"/>
      <c r="ID40" s="168"/>
      <c r="IE40" s="169"/>
      <c r="IF40" s="2">
        <f t="shared" si="8"/>
        <v>84.375</v>
      </c>
    </row>
    <row r="41" spans="1:240" s="2" customFormat="1" ht="16.5" customHeight="1" x14ac:dyDescent="0.25">
      <c r="A41" s="38" t="s">
        <v>71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0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0.02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>
        <v>2E-3</v>
      </c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2.1999999999999999E-2</v>
      </c>
      <c r="GL41" s="24"/>
      <c r="GM41" s="24"/>
      <c r="GN41" s="24"/>
      <c r="GO41" s="24"/>
      <c r="GP41" s="25"/>
      <c r="GQ41" s="26">
        <v>42</v>
      </c>
      <c r="GR41" s="27"/>
      <c r="GS41" s="27"/>
      <c r="GT41" s="27"/>
      <c r="GU41" s="27"/>
      <c r="GV41" s="28"/>
      <c r="GW41" s="29">
        <f t="shared" si="4"/>
        <v>0.92399999999999993</v>
      </c>
      <c r="GX41" s="30"/>
      <c r="GY41" s="30"/>
      <c r="GZ41" s="30"/>
      <c r="HA41" s="30"/>
      <c r="HB41" s="31"/>
      <c r="HC41" s="32">
        <f t="shared" si="9"/>
        <v>1.65</v>
      </c>
      <c r="HD41" s="33"/>
      <c r="HE41" s="33"/>
      <c r="HF41" s="33"/>
      <c r="HG41" s="33"/>
      <c r="HH41" s="34"/>
      <c r="HI41" s="35">
        <f t="shared" si="14"/>
        <v>75</v>
      </c>
      <c r="HJ41" s="36"/>
      <c r="HK41" s="36"/>
      <c r="HL41" s="36"/>
      <c r="HM41" s="36"/>
      <c r="HN41" s="37"/>
      <c r="HO41" s="106"/>
      <c r="HP41" s="107"/>
      <c r="HQ41" s="107"/>
      <c r="HR41" s="107"/>
      <c r="HS41" s="107"/>
      <c r="HT41" s="108"/>
      <c r="HU41" s="167">
        <f t="shared" si="7"/>
        <v>69.3</v>
      </c>
      <c r="HV41" s="168"/>
      <c r="HW41" s="168"/>
      <c r="HX41" s="168"/>
      <c r="HY41" s="168"/>
      <c r="HZ41" s="168"/>
      <c r="IA41" s="168"/>
      <c r="IB41" s="168"/>
      <c r="IC41" s="168"/>
      <c r="ID41" s="168"/>
      <c r="IE41" s="169"/>
      <c r="IF41" s="2">
        <f t="shared" si="8"/>
        <v>69.3</v>
      </c>
    </row>
    <row r="42" spans="1:240" s="2" customFormat="1" ht="16.5" customHeight="1" x14ac:dyDescent="0.25">
      <c r="A42" s="38" t="s">
        <v>99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40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>
        <v>1.7999999999999999E-2</v>
      </c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1.7999999999999999E-2</v>
      </c>
      <c r="GL42" s="24"/>
      <c r="GM42" s="24"/>
      <c r="GN42" s="24"/>
      <c r="GO42" s="24"/>
      <c r="GP42" s="25"/>
      <c r="GQ42" s="26">
        <v>64</v>
      </c>
      <c r="GR42" s="27"/>
      <c r="GS42" s="27"/>
      <c r="GT42" s="27"/>
      <c r="GU42" s="27"/>
      <c r="GV42" s="28"/>
      <c r="GW42" s="29">
        <f t="shared" si="4"/>
        <v>1.1519999999999999</v>
      </c>
      <c r="GX42" s="30"/>
      <c r="GY42" s="30"/>
      <c r="GZ42" s="30"/>
      <c r="HA42" s="30"/>
      <c r="HB42" s="31"/>
      <c r="HC42" s="32">
        <f t="shared" si="9"/>
        <v>1.3499999999999999</v>
      </c>
      <c r="HD42" s="33"/>
      <c r="HE42" s="33"/>
      <c r="HF42" s="33"/>
      <c r="HG42" s="33"/>
      <c r="HH42" s="34"/>
      <c r="HI42" s="35">
        <f t="shared" si="14"/>
        <v>75</v>
      </c>
      <c r="HJ42" s="36"/>
      <c r="HK42" s="36"/>
      <c r="HL42" s="36"/>
      <c r="HM42" s="36"/>
      <c r="HN42" s="37"/>
      <c r="HO42" s="106"/>
      <c r="HP42" s="107"/>
      <c r="HQ42" s="107"/>
      <c r="HR42" s="107"/>
      <c r="HS42" s="107"/>
      <c r="HT42" s="108"/>
      <c r="HU42" s="167">
        <f t="shared" si="7"/>
        <v>86.399999999999991</v>
      </c>
      <c r="HV42" s="168"/>
      <c r="HW42" s="168"/>
      <c r="HX42" s="168"/>
      <c r="HY42" s="168"/>
      <c r="HZ42" s="168"/>
      <c r="IA42" s="168"/>
      <c r="IB42" s="168"/>
      <c r="IC42" s="168"/>
      <c r="ID42" s="168"/>
      <c r="IE42" s="169"/>
      <c r="IF42" s="2">
        <f t="shared" si="8"/>
        <v>86.399999999999991</v>
      </c>
    </row>
    <row r="43" spans="1:240" s="2" customFormat="1" ht="16.5" customHeight="1" x14ac:dyDescent="0.25">
      <c r="A43" s="38" t="s">
        <v>72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40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0.05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0.05</v>
      </c>
      <c r="GL43" s="24"/>
      <c r="GM43" s="24"/>
      <c r="GN43" s="24"/>
      <c r="GO43" s="24"/>
      <c r="GP43" s="25"/>
      <c r="GQ43" s="26">
        <v>580</v>
      </c>
      <c r="GR43" s="27"/>
      <c r="GS43" s="27"/>
      <c r="GT43" s="27"/>
      <c r="GU43" s="27"/>
      <c r="GV43" s="28"/>
      <c r="GW43" s="29">
        <f t="shared" si="4"/>
        <v>29</v>
      </c>
      <c r="GX43" s="30"/>
      <c r="GY43" s="30"/>
      <c r="GZ43" s="30"/>
      <c r="HA43" s="30"/>
      <c r="HB43" s="31"/>
      <c r="HC43" s="32">
        <f t="shared" si="9"/>
        <v>3.75</v>
      </c>
      <c r="HD43" s="33"/>
      <c r="HE43" s="33"/>
      <c r="HF43" s="33"/>
      <c r="HG43" s="33"/>
      <c r="HH43" s="34"/>
      <c r="HI43" s="35">
        <f t="shared" si="14"/>
        <v>75</v>
      </c>
      <c r="HJ43" s="36"/>
      <c r="HK43" s="36"/>
      <c r="HL43" s="36"/>
      <c r="HM43" s="36"/>
      <c r="HN43" s="37"/>
      <c r="HO43" s="106"/>
      <c r="HP43" s="107"/>
      <c r="HQ43" s="107"/>
      <c r="HR43" s="107"/>
      <c r="HS43" s="107"/>
      <c r="HT43" s="108"/>
      <c r="HU43" s="167">
        <f t="shared" si="7"/>
        <v>2175</v>
      </c>
      <c r="HV43" s="168"/>
      <c r="HW43" s="168"/>
      <c r="HX43" s="168"/>
      <c r="HY43" s="168"/>
      <c r="HZ43" s="168"/>
      <c r="IA43" s="168"/>
      <c r="IB43" s="168"/>
      <c r="IC43" s="168"/>
      <c r="ID43" s="168"/>
      <c r="IE43" s="169"/>
      <c r="IF43" s="2">
        <f t="shared" si="8"/>
        <v>2175</v>
      </c>
    </row>
    <row r="44" spans="1:240" s="2" customFormat="1" ht="16.5" customHeight="1" x14ac:dyDescent="0.25">
      <c r="A44" s="38" t="s">
        <v>73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</v>
      </c>
      <c r="GL44" s="24"/>
      <c r="GM44" s="24"/>
      <c r="GN44" s="24"/>
      <c r="GO44" s="24"/>
      <c r="GP44" s="25"/>
      <c r="GQ44" s="26"/>
      <c r="GR44" s="27"/>
      <c r="GS44" s="27"/>
      <c r="GT44" s="27"/>
      <c r="GU44" s="27"/>
      <c r="GV44" s="28"/>
      <c r="GW44" s="29">
        <f t="shared" si="4"/>
        <v>0</v>
      </c>
      <c r="GX44" s="30"/>
      <c r="GY44" s="30"/>
      <c r="GZ44" s="30"/>
      <c r="HA44" s="30"/>
      <c r="HB44" s="31"/>
      <c r="HC44" s="32">
        <f t="shared" si="9"/>
        <v>0</v>
      </c>
      <c r="HD44" s="33"/>
      <c r="HE44" s="33"/>
      <c r="HF44" s="33"/>
      <c r="HG44" s="33"/>
      <c r="HH44" s="34"/>
      <c r="HI44" s="35">
        <f t="shared" si="14"/>
        <v>75</v>
      </c>
      <c r="HJ44" s="36"/>
      <c r="HK44" s="36"/>
      <c r="HL44" s="36"/>
      <c r="HM44" s="36"/>
      <c r="HN44" s="37"/>
      <c r="HO44" s="106"/>
      <c r="HP44" s="107"/>
      <c r="HQ44" s="107"/>
      <c r="HR44" s="107"/>
      <c r="HS44" s="107"/>
      <c r="HT44" s="108"/>
      <c r="HU44" s="167">
        <f t="shared" si="7"/>
        <v>0</v>
      </c>
      <c r="HV44" s="168"/>
      <c r="HW44" s="168"/>
      <c r="HX44" s="168"/>
      <c r="HY44" s="168"/>
      <c r="HZ44" s="168"/>
      <c r="IA44" s="168"/>
      <c r="IB44" s="168"/>
      <c r="IC44" s="168"/>
      <c r="ID44" s="168"/>
      <c r="IE44" s="169"/>
      <c r="IF44" s="2">
        <f t="shared" si="8"/>
        <v>0</v>
      </c>
    </row>
    <row r="45" spans="1:240" s="2" customFormat="1" ht="16.5" customHeight="1" x14ac:dyDescent="0.25">
      <c r="A45" s="38" t="s">
        <v>74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>
        <v>0.04</v>
      </c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0.04</v>
      </c>
      <c r="GL45" s="24"/>
      <c r="GM45" s="24"/>
      <c r="GN45" s="24"/>
      <c r="GO45" s="24"/>
      <c r="GP45" s="25"/>
      <c r="GQ45" s="26">
        <v>70</v>
      </c>
      <c r="GR45" s="27"/>
      <c r="GS45" s="27"/>
      <c r="GT45" s="27"/>
      <c r="GU45" s="27"/>
      <c r="GV45" s="28"/>
      <c r="GW45" s="29">
        <f t="shared" si="4"/>
        <v>2.8000000000000003</v>
      </c>
      <c r="GX45" s="30"/>
      <c r="GY45" s="30"/>
      <c r="GZ45" s="30"/>
      <c r="HA45" s="30"/>
      <c r="HB45" s="31"/>
      <c r="HC45" s="32">
        <f t="shared" si="9"/>
        <v>3</v>
      </c>
      <c r="HD45" s="33"/>
      <c r="HE45" s="33"/>
      <c r="HF45" s="33"/>
      <c r="HG45" s="33"/>
      <c r="HH45" s="34"/>
      <c r="HI45" s="35">
        <f t="shared" si="14"/>
        <v>75</v>
      </c>
      <c r="HJ45" s="36"/>
      <c r="HK45" s="36"/>
      <c r="HL45" s="36"/>
      <c r="HM45" s="36"/>
      <c r="HN45" s="37"/>
      <c r="HO45" s="106"/>
      <c r="HP45" s="107"/>
      <c r="HQ45" s="107"/>
      <c r="HR45" s="107"/>
      <c r="HS45" s="107"/>
      <c r="HT45" s="108"/>
      <c r="HU45" s="167">
        <f t="shared" si="7"/>
        <v>210</v>
      </c>
      <c r="HV45" s="168"/>
      <c r="HW45" s="168"/>
      <c r="HX45" s="168"/>
      <c r="HY45" s="168"/>
      <c r="HZ45" s="168"/>
      <c r="IA45" s="168"/>
      <c r="IB45" s="168"/>
      <c r="IC45" s="168"/>
      <c r="ID45" s="168"/>
      <c r="IE45" s="169"/>
      <c r="IF45" s="2">
        <f t="shared" si="8"/>
        <v>210</v>
      </c>
    </row>
    <row r="46" spans="1:240" s="2" customFormat="1" ht="16.5" customHeight="1" x14ac:dyDescent="0.25">
      <c r="A46" s="38" t="s">
        <v>109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40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>
        <v>6.2E-2</v>
      </c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6.2E-2</v>
      </c>
      <c r="GL46" s="24"/>
      <c r="GM46" s="24"/>
      <c r="GN46" s="24"/>
      <c r="GO46" s="24"/>
      <c r="GP46" s="25"/>
      <c r="GQ46" s="26">
        <v>77</v>
      </c>
      <c r="GR46" s="27"/>
      <c r="GS46" s="27"/>
      <c r="GT46" s="27"/>
      <c r="GU46" s="27"/>
      <c r="GV46" s="28"/>
      <c r="GW46" s="29">
        <f t="shared" si="4"/>
        <v>4.774</v>
      </c>
      <c r="GX46" s="30"/>
      <c r="GY46" s="30"/>
      <c r="GZ46" s="30"/>
      <c r="HA46" s="30"/>
      <c r="HB46" s="31"/>
      <c r="HC46" s="32">
        <f t="shared" si="9"/>
        <v>4.6500000000000004</v>
      </c>
      <c r="HD46" s="33"/>
      <c r="HE46" s="33"/>
      <c r="HF46" s="33"/>
      <c r="HG46" s="33"/>
      <c r="HH46" s="34"/>
      <c r="HI46" s="35">
        <f t="shared" si="14"/>
        <v>75</v>
      </c>
      <c r="HJ46" s="36"/>
      <c r="HK46" s="36"/>
      <c r="HL46" s="36"/>
      <c r="HM46" s="36"/>
      <c r="HN46" s="37"/>
      <c r="HO46" s="106"/>
      <c r="HP46" s="107"/>
      <c r="HQ46" s="107"/>
      <c r="HR46" s="107"/>
      <c r="HS46" s="107"/>
      <c r="HT46" s="108"/>
      <c r="HU46" s="167">
        <f t="shared" si="7"/>
        <v>358.05</v>
      </c>
      <c r="HV46" s="168"/>
      <c r="HW46" s="168"/>
      <c r="HX46" s="168"/>
      <c r="HY46" s="168"/>
      <c r="HZ46" s="168"/>
      <c r="IA46" s="168"/>
      <c r="IB46" s="168"/>
      <c r="IC46" s="168"/>
      <c r="ID46" s="168"/>
      <c r="IE46" s="169"/>
      <c r="IF46" s="2">
        <f t="shared" si="8"/>
        <v>358.05</v>
      </c>
    </row>
    <row r="47" spans="1:240" s="2" customFormat="1" ht="16.5" customHeight="1" x14ac:dyDescent="0.25">
      <c r="A47" s="38" t="s">
        <v>75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40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>
        <v>4.0000000000000001E-3</v>
      </c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>
        <v>8.0000000000000002E-3</v>
      </c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>
        <v>8.0000000000000002E-3</v>
      </c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>
        <v>4.0000000000000001E-3</v>
      </c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>
        <v>8.0000000000000002E-3</v>
      </c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3.2000000000000001E-2</v>
      </c>
      <c r="GL47" s="24"/>
      <c r="GM47" s="24"/>
      <c r="GN47" s="24"/>
      <c r="GO47" s="24"/>
      <c r="GP47" s="25"/>
      <c r="GQ47" s="26">
        <v>98</v>
      </c>
      <c r="GR47" s="27"/>
      <c r="GS47" s="27"/>
      <c r="GT47" s="27"/>
      <c r="GU47" s="27"/>
      <c r="GV47" s="28"/>
      <c r="GW47" s="29">
        <f t="shared" si="4"/>
        <v>3.1360000000000001</v>
      </c>
      <c r="GX47" s="30"/>
      <c r="GY47" s="30"/>
      <c r="GZ47" s="30"/>
      <c r="HA47" s="30"/>
      <c r="HB47" s="31"/>
      <c r="HC47" s="32">
        <f t="shared" si="9"/>
        <v>2.4</v>
      </c>
      <c r="HD47" s="33"/>
      <c r="HE47" s="33"/>
      <c r="HF47" s="33"/>
      <c r="HG47" s="33"/>
      <c r="HH47" s="34"/>
      <c r="HI47" s="35">
        <f t="shared" ref="HI47:HI57" si="15">$BI$16</f>
        <v>75</v>
      </c>
      <c r="HJ47" s="36"/>
      <c r="HK47" s="36"/>
      <c r="HL47" s="36"/>
      <c r="HM47" s="36"/>
      <c r="HN47" s="37"/>
      <c r="HO47" s="106"/>
      <c r="HP47" s="107"/>
      <c r="HQ47" s="107"/>
      <c r="HR47" s="107"/>
      <c r="HS47" s="107"/>
      <c r="HT47" s="108"/>
      <c r="HU47" s="167">
        <f t="shared" si="7"/>
        <v>235.2</v>
      </c>
      <c r="HV47" s="168"/>
      <c r="HW47" s="168"/>
      <c r="HX47" s="168"/>
      <c r="HY47" s="168"/>
      <c r="HZ47" s="168"/>
      <c r="IA47" s="168"/>
      <c r="IB47" s="168"/>
      <c r="IC47" s="168"/>
      <c r="ID47" s="168"/>
      <c r="IE47" s="169"/>
      <c r="IF47" s="2">
        <f t="shared" si="8"/>
        <v>235.2</v>
      </c>
    </row>
    <row r="48" spans="1:240" s="2" customFormat="1" ht="16.5" customHeight="1" x14ac:dyDescent="0.25">
      <c r="A48" s="38" t="s">
        <v>76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1.4999999999999999E-2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1.4999999999999999E-2</v>
      </c>
      <c r="GL48" s="24"/>
      <c r="GM48" s="24"/>
      <c r="GN48" s="24"/>
      <c r="GO48" s="24"/>
      <c r="GP48" s="25"/>
      <c r="GQ48" s="26">
        <v>148</v>
      </c>
      <c r="GR48" s="27"/>
      <c r="GS48" s="27"/>
      <c r="GT48" s="27"/>
      <c r="GU48" s="27"/>
      <c r="GV48" s="28"/>
      <c r="GW48" s="29">
        <f t="shared" si="4"/>
        <v>2.2199999999999998</v>
      </c>
      <c r="GX48" s="30"/>
      <c r="GY48" s="30"/>
      <c r="GZ48" s="30"/>
      <c r="HA48" s="30"/>
      <c r="HB48" s="31"/>
      <c r="HC48" s="32">
        <f t="shared" si="9"/>
        <v>1.125</v>
      </c>
      <c r="HD48" s="33"/>
      <c r="HE48" s="33"/>
      <c r="HF48" s="33"/>
      <c r="HG48" s="33"/>
      <c r="HH48" s="34"/>
      <c r="HI48" s="35">
        <f t="shared" si="15"/>
        <v>75</v>
      </c>
      <c r="HJ48" s="36"/>
      <c r="HK48" s="36"/>
      <c r="HL48" s="36"/>
      <c r="HM48" s="36"/>
      <c r="HN48" s="37"/>
      <c r="HO48" s="106"/>
      <c r="HP48" s="107"/>
      <c r="HQ48" s="107"/>
      <c r="HR48" s="107"/>
      <c r="HS48" s="107"/>
      <c r="HT48" s="108"/>
      <c r="HU48" s="167">
        <f t="shared" si="7"/>
        <v>166.5</v>
      </c>
      <c r="HV48" s="168"/>
      <c r="HW48" s="168"/>
      <c r="HX48" s="168"/>
      <c r="HY48" s="168"/>
      <c r="HZ48" s="168"/>
      <c r="IA48" s="168"/>
      <c r="IB48" s="168"/>
      <c r="IC48" s="168"/>
      <c r="ID48" s="168"/>
      <c r="IE48" s="169"/>
      <c r="IF48" s="2">
        <f t="shared" si="8"/>
        <v>166.5</v>
      </c>
    </row>
    <row r="49" spans="1:240" s="2" customFormat="1" ht="16.5" customHeight="1" x14ac:dyDescent="0.25">
      <c r="A49" s="170" t="s">
        <v>77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2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0</v>
      </c>
      <c r="GL49" s="24"/>
      <c r="GM49" s="24"/>
      <c r="GN49" s="24"/>
      <c r="GO49" s="24"/>
      <c r="GP49" s="25"/>
      <c r="GQ49" s="26">
        <v>60</v>
      </c>
      <c r="GR49" s="27"/>
      <c r="GS49" s="27"/>
      <c r="GT49" s="27"/>
      <c r="GU49" s="27"/>
      <c r="GV49" s="28"/>
      <c r="GW49" s="29">
        <f t="shared" si="4"/>
        <v>0</v>
      </c>
      <c r="GX49" s="30"/>
      <c r="GY49" s="30"/>
      <c r="GZ49" s="30"/>
      <c r="HA49" s="30"/>
      <c r="HB49" s="31"/>
      <c r="HC49" s="32">
        <f t="shared" si="9"/>
        <v>0</v>
      </c>
      <c r="HD49" s="33"/>
      <c r="HE49" s="33"/>
      <c r="HF49" s="33"/>
      <c r="HG49" s="33"/>
      <c r="HH49" s="34"/>
      <c r="HI49" s="35">
        <f t="shared" si="15"/>
        <v>75</v>
      </c>
      <c r="HJ49" s="36"/>
      <c r="HK49" s="36"/>
      <c r="HL49" s="36"/>
      <c r="HM49" s="36"/>
      <c r="HN49" s="37"/>
      <c r="HO49" s="106"/>
      <c r="HP49" s="107"/>
      <c r="HQ49" s="107"/>
      <c r="HR49" s="107"/>
      <c r="HS49" s="107"/>
      <c r="HT49" s="108"/>
      <c r="HU49" s="167">
        <f t="shared" si="7"/>
        <v>0</v>
      </c>
      <c r="HV49" s="168"/>
      <c r="HW49" s="168"/>
      <c r="HX49" s="168"/>
      <c r="HY49" s="168"/>
      <c r="HZ49" s="168"/>
      <c r="IA49" s="168"/>
      <c r="IB49" s="168"/>
      <c r="IC49" s="168"/>
      <c r="ID49" s="168"/>
      <c r="IE49" s="169"/>
      <c r="IF49" s="2">
        <f t="shared" si="8"/>
        <v>0</v>
      </c>
    </row>
    <row r="50" spans="1:240" s="2" customFormat="1" ht="16.5" customHeight="1" x14ac:dyDescent="0.25">
      <c r="A50" s="38" t="s">
        <v>78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40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>
        <v>5.0000000000000001E-3</v>
      </c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5.0000000000000001E-3</v>
      </c>
      <c r="GL50" s="24"/>
      <c r="GM50" s="24"/>
      <c r="GN50" s="24"/>
      <c r="GO50" s="24"/>
      <c r="GP50" s="25"/>
      <c r="GQ50" s="26">
        <v>27</v>
      </c>
      <c r="GR50" s="27"/>
      <c r="GS50" s="27"/>
      <c r="GT50" s="27"/>
      <c r="GU50" s="27"/>
      <c r="GV50" s="28"/>
      <c r="GW50" s="29">
        <f t="shared" si="4"/>
        <v>0.13500000000000001</v>
      </c>
      <c r="GX50" s="30"/>
      <c r="GY50" s="30"/>
      <c r="GZ50" s="30"/>
      <c r="HA50" s="30"/>
      <c r="HB50" s="31"/>
      <c r="HC50" s="32">
        <f t="shared" si="9"/>
        <v>0.375</v>
      </c>
      <c r="HD50" s="33"/>
      <c r="HE50" s="33"/>
      <c r="HF50" s="33"/>
      <c r="HG50" s="33"/>
      <c r="HH50" s="34"/>
      <c r="HI50" s="35">
        <f t="shared" si="15"/>
        <v>75</v>
      </c>
      <c r="HJ50" s="36"/>
      <c r="HK50" s="36"/>
      <c r="HL50" s="36"/>
      <c r="HM50" s="36"/>
      <c r="HN50" s="37"/>
      <c r="HO50" s="106"/>
      <c r="HP50" s="107"/>
      <c r="HQ50" s="107"/>
      <c r="HR50" s="107"/>
      <c r="HS50" s="107"/>
      <c r="HT50" s="108"/>
      <c r="HU50" s="167">
        <f t="shared" si="7"/>
        <v>10.125</v>
      </c>
      <c r="HV50" s="168"/>
      <c r="HW50" s="168"/>
      <c r="HX50" s="168"/>
      <c r="HY50" s="168"/>
      <c r="HZ50" s="168"/>
      <c r="IA50" s="168"/>
      <c r="IB50" s="168"/>
      <c r="IC50" s="168"/>
      <c r="ID50" s="168"/>
      <c r="IE50" s="169"/>
      <c r="IF50" s="2">
        <f t="shared" si="8"/>
        <v>10.125</v>
      </c>
    </row>
    <row r="51" spans="1:240" s="2" customFormat="1" ht="16.5" customHeight="1" x14ac:dyDescent="0.25">
      <c r="A51" s="38" t="s">
        <v>79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40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>
        <v>7.0000000000000001E-3</v>
      </c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7.0000000000000001E-3</v>
      </c>
      <c r="GL51" s="24"/>
      <c r="GM51" s="24"/>
      <c r="GN51" s="24"/>
      <c r="GO51" s="24"/>
      <c r="GP51" s="25"/>
      <c r="GQ51" s="26">
        <v>200</v>
      </c>
      <c r="GR51" s="27"/>
      <c r="GS51" s="27"/>
      <c r="GT51" s="27"/>
      <c r="GU51" s="27"/>
      <c r="GV51" s="28"/>
      <c r="GW51" s="29">
        <f t="shared" si="4"/>
        <v>1.4000000000000001</v>
      </c>
      <c r="GX51" s="30"/>
      <c r="GY51" s="30"/>
      <c r="GZ51" s="30"/>
      <c r="HA51" s="30"/>
      <c r="HB51" s="31"/>
      <c r="HC51" s="32">
        <f t="shared" si="9"/>
        <v>0.52500000000000002</v>
      </c>
      <c r="HD51" s="33"/>
      <c r="HE51" s="33"/>
      <c r="HF51" s="33"/>
      <c r="HG51" s="33"/>
      <c r="HH51" s="34"/>
      <c r="HI51" s="35">
        <f t="shared" si="15"/>
        <v>75</v>
      </c>
      <c r="HJ51" s="36"/>
      <c r="HK51" s="36"/>
      <c r="HL51" s="36"/>
      <c r="HM51" s="36"/>
      <c r="HN51" s="37"/>
      <c r="HO51" s="106"/>
      <c r="HP51" s="107"/>
      <c r="HQ51" s="107"/>
      <c r="HR51" s="107"/>
      <c r="HS51" s="107"/>
      <c r="HT51" s="108"/>
      <c r="HU51" s="167">
        <f t="shared" si="7"/>
        <v>105</v>
      </c>
      <c r="HV51" s="168"/>
      <c r="HW51" s="168"/>
      <c r="HX51" s="168"/>
      <c r="HY51" s="168"/>
      <c r="HZ51" s="168"/>
      <c r="IA51" s="168"/>
      <c r="IB51" s="168"/>
      <c r="IC51" s="168"/>
      <c r="ID51" s="168"/>
      <c r="IE51" s="169"/>
      <c r="IF51" s="2">
        <f t="shared" si="8"/>
        <v>105</v>
      </c>
    </row>
    <row r="52" spans="1:240" s="2" customFormat="1" ht="16.5" customHeight="1" x14ac:dyDescent="0.25">
      <c r="A52" s="38" t="s">
        <v>80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40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>
        <v>2E-3</v>
      </c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2E-3</v>
      </c>
      <c r="GL52" s="24"/>
      <c r="GM52" s="24"/>
      <c r="GN52" s="24"/>
      <c r="GO52" s="24"/>
      <c r="GP52" s="25"/>
      <c r="GQ52" s="26">
        <v>148</v>
      </c>
      <c r="GR52" s="27"/>
      <c r="GS52" s="27"/>
      <c r="GT52" s="27"/>
      <c r="GU52" s="27"/>
      <c r="GV52" s="28"/>
      <c r="GW52" s="29">
        <f t="shared" si="4"/>
        <v>0.29599999999999999</v>
      </c>
      <c r="GX52" s="30"/>
      <c r="GY52" s="30"/>
      <c r="GZ52" s="30"/>
      <c r="HA52" s="30"/>
      <c r="HB52" s="31"/>
      <c r="HC52" s="32">
        <f t="shared" si="9"/>
        <v>0.15</v>
      </c>
      <c r="HD52" s="33"/>
      <c r="HE52" s="33"/>
      <c r="HF52" s="33"/>
      <c r="HG52" s="33"/>
      <c r="HH52" s="34"/>
      <c r="HI52" s="35">
        <f t="shared" si="15"/>
        <v>75</v>
      </c>
      <c r="HJ52" s="36"/>
      <c r="HK52" s="36"/>
      <c r="HL52" s="36"/>
      <c r="HM52" s="36"/>
      <c r="HN52" s="37"/>
      <c r="HO52" s="106"/>
      <c r="HP52" s="107"/>
      <c r="HQ52" s="107"/>
      <c r="HR52" s="107"/>
      <c r="HS52" s="107"/>
      <c r="HT52" s="108"/>
      <c r="HU52" s="167">
        <f t="shared" si="7"/>
        <v>22.2</v>
      </c>
      <c r="HV52" s="168"/>
      <c r="HW52" s="168"/>
      <c r="HX52" s="168"/>
      <c r="HY52" s="168"/>
      <c r="HZ52" s="168"/>
      <c r="IA52" s="168"/>
      <c r="IB52" s="168"/>
      <c r="IC52" s="168"/>
      <c r="ID52" s="168"/>
      <c r="IE52" s="169"/>
      <c r="IF52" s="2">
        <f t="shared" si="8"/>
        <v>22.2</v>
      </c>
    </row>
    <row r="53" spans="1:240" s="2" customFormat="1" ht="16.5" customHeight="1" x14ac:dyDescent="0.25">
      <c r="A53" s="38" t="s">
        <v>81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40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>
        <v>0.03</v>
      </c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>
        <v>1.4E-2</v>
      </c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>
        <v>0.05</v>
      </c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>
        <v>0.04</v>
      </c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0.13400000000000001</v>
      </c>
      <c r="GL53" s="24"/>
      <c r="GM53" s="24"/>
      <c r="GN53" s="24"/>
      <c r="GO53" s="24"/>
      <c r="GP53" s="25"/>
      <c r="GQ53" s="26">
        <v>62</v>
      </c>
      <c r="GR53" s="27"/>
      <c r="GS53" s="27"/>
      <c r="GT53" s="27"/>
      <c r="GU53" s="27"/>
      <c r="GV53" s="28"/>
      <c r="GW53" s="29">
        <f t="shared" si="4"/>
        <v>8.3079999999999998</v>
      </c>
      <c r="GX53" s="30"/>
      <c r="GY53" s="30"/>
      <c r="GZ53" s="30"/>
      <c r="HA53" s="30"/>
      <c r="HB53" s="31"/>
      <c r="HC53" s="32">
        <f t="shared" si="9"/>
        <v>10.050000000000001</v>
      </c>
      <c r="HD53" s="33"/>
      <c r="HE53" s="33"/>
      <c r="HF53" s="33"/>
      <c r="HG53" s="33"/>
      <c r="HH53" s="34"/>
      <c r="HI53" s="35">
        <f t="shared" si="15"/>
        <v>75</v>
      </c>
      <c r="HJ53" s="36"/>
      <c r="HK53" s="36"/>
      <c r="HL53" s="36"/>
      <c r="HM53" s="36"/>
      <c r="HN53" s="37"/>
      <c r="HO53" s="106"/>
      <c r="HP53" s="107"/>
      <c r="HQ53" s="107"/>
      <c r="HR53" s="107"/>
      <c r="HS53" s="107"/>
      <c r="HT53" s="108"/>
      <c r="HU53" s="167">
        <f t="shared" si="7"/>
        <v>623.1</v>
      </c>
      <c r="HV53" s="168"/>
      <c r="HW53" s="168"/>
      <c r="HX53" s="168"/>
      <c r="HY53" s="168"/>
      <c r="HZ53" s="168"/>
      <c r="IA53" s="168"/>
      <c r="IB53" s="168"/>
      <c r="IC53" s="168"/>
      <c r="ID53" s="168"/>
      <c r="IE53" s="169"/>
      <c r="IF53" s="2">
        <f t="shared" si="8"/>
        <v>623.1</v>
      </c>
    </row>
    <row r="54" spans="1:240" s="2" customFormat="1" ht="16.5" customHeight="1" x14ac:dyDescent="0.25">
      <c r="A54" s="38" t="s">
        <v>82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40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>
        <v>5.0000000000000001E-4</v>
      </c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5.0000000000000001E-4</v>
      </c>
      <c r="GL54" s="24"/>
      <c r="GM54" s="24"/>
      <c r="GN54" s="24"/>
      <c r="GO54" s="24"/>
      <c r="GP54" s="25"/>
      <c r="GQ54" s="26">
        <v>259</v>
      </c>
      <c r="GR54" s="27"/>
      <c r="GS54" s="27"/>
      <c r="GT54" s="27"/>
      <c r="GU54" s="27"/>
      <c r="GV54" s="28"/>
      <c r="GW54" s="29">
        <f t="shared" si="4"/>
        <v>0.1295</v>
      </c>
      <c r="GX54" s="30"/>
      <c r="GY54" s="30"/>
      <c r="GZ54" s="30"/>
      <c r="HA54" s="30"/>
      <c r="HB54" s="31"/>
      <c r="HC54" s="32">
        <f t="shared" si="9"/>
        <v>3.7499999999999999E-2</v>
      </c>
      <c r="HD54" s="33"/>
      <c r="HE54" s="33"/>
      <c r="HF54" s="33"/>
      <c r="HG54" s="33"/>
      <c r="HH54" s="34"/>
      <c r="HI54" s="35">
        <f t="shared" si="15"/>
        <v>75</v>
      </c>
      <c r="HJ54" s="36"/>
      <c r="HK54" s="36"/>
      <c r="HL54" s="36"/>
      <c r="HM54" s="36"/>
      <c r="HN54" s="37"/>
      <c r="HO54" s="106"/>
      <c r="HP54" s="107"/>
      <c r="HQ54" s="107"/>
      <c r="HR54" s="107"/>
      <c r="HS54" s="107"/>
      <c r="HT54" s="108"/>
      <c r="HU54" s="167">
        <f t="shared" si="7"/>
        <v>9.7125000000000004</v>
      </c>
      <c r="HV54" s="168"/>
      <c r="HW54" s="168"/>
      <c r="HX54" s="168"/>
      <c r="HY54" s="168"/>
      <c r="HZ54" s="168"/>
      <c r="IA54" s="168"/>
      <c r="IB54" s="168"/>
      <c r="IC54" s="168"/>
      <c r="ID54" s="168"/>
      <c r="IE54" s="169"/>
      <c r="IF54" s="2">
        <f t="shared" si="8"/>
        <v>9.7125000000000004</v>
      </c>
    </row>
    <row r="55" spans="1:240" s="2" customFormat="1" ht="16.5" customHeight="1" x14ac:dyDescent="0.25">
      <c r="A55" s="38" t="s">
        <v>83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40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>
        <v>5.0000000000000001E-4</v>
      </c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580</v>
      </c>
      <c r="GR55" s="27"/>
      <c r="GS55" s="27"/>
      <c r="GT55" s="27"/>
      <c r="GU55" s="27"/>
      <c r="GV55" s="28"/>
      <c r="GW55" s="29">
        <f t="shared" si="4"/>
        <v>0.28999999999999998</v>
      </c>
      <c r="GX55" s="30"/>
      <c r="GY55" s="30"/>
      <c r="GZ55" s="30"/>
      <c r="HA55" s="30"/>
      <c r="HB55" s="31"/>
      <c r="HC55" s="32">
        <f t="shared" si="9"/>
        <v>3.7499999999999999E-2</v>
      </c>
      <c r="HD55" s="33"/>
      <c r="HE55" s="33"/>
      <c r="HF55" s="33"/>
      <c r="HG55" s="33"/>
      <c r="HH55" s="34"/>
      <c r="HI55" s="35">
        <f t="shared" si="15"/>
        <v>75</v>
      </c>
      <c r="HJ55" s="36"/>
      <c r="HK55" s="36"/>
      <c r="HL55" s="36"/>
      <c r="HM55" s="36"/>
      <c r="HN55" s="37"/>
      <c r="HO55" s="106"/>
      <c r="HP55" s="107"/>
      <c r="HQ55" s="107"/>
      <c r="HR55" s="107"/>
      <c r="HS55" s="107"/>
      <c r="HT55" s="108"/>
      <c r="HU55" s="167">
        <f t="shared" si="7"/>
        <v>21.75</v>
      </c>
      <c r="HV55" s="168"/>
      <c r="HW55" s="168"/>
      <c r="HX55" s="168"/>
      <c r="HY55" s="168"/>
      <c r="HZ55" s="168"/>
      <c r="IA55" s="168"/>
      <c r="IB55" s="168"/>
      <c r="IC55" s="168"/>
      <c r="ID55" s="168"/>
      <c r="IE55" s="169"/>
      <c r="IF55" s="2">
        <f t="shared" si="8"/>
        <v>21.75</v>
      </c>
    </row>
    <row r="56" spans="1:240" s="2" customFormat="1" ht="16.5" customHeight="1" x14ac:dyDescent="0.25">
      <c r="A56" s="38" t="s">
        <v>84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40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>
        <v>5.0000000000000001E-3</v>
      </c>
      <c r="CH56" s="21"/>
      <c r="CI56" s="21"/>
      <c r="CJ56" s="21"/>
      <c r="CK56" s="21"/>
      <c r="CL56" s="22"/>
      <c r="CM56" s="20">
        <v>2E-3</v>
      </c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7.0000000000000001E-3</v>
      </c>
      <c r="GL56" s="24"/>
      <c r="GM56" s="24"/>
      <c r="GN56" s="24"/>
      <c r="GO56" s="24"/>
      <c r="GP56" s="25"/>
      <c r="GQ56" s="26">
        <v>14.9</v>
      </c>
      <c r="GR56" s="27"/>
      <c r="GS56" s="27"/>
      <c r="GT56" s="27"/>
      <c r="GU56" s="27"/>
      <c r="GV56" s="28"/>
      <c r="GW56" s="29">
        <f t="shared" si="4"/>
        <v>0.1043</v>
      </c>
      <c r="GX56" s="30"/>
      <c r="GY56" s="30"/>
      <c r="GZ56" s="30"/>
      <c r="HA56" s="30"/>
      <c r="HB56" s="31"/>
      <c r="HC56" s="32">
        <v>10</v>
      </c>
      <c r="HD56" s="33"/>
      <c r="HE56" s="33"/>
      <c r="HF56" s="33"/>
      <c r="HG56" s="33"/>
      <c r="HH56" s="34"/>
      <c r="HI56" s="35">
        <f t="shared" si="15"/>
        <v>75</v>
      </c>
      <c r="HJ56" s="36"/>
      <c r="HK56" s="36"/>
      <c r="HL56" s="36"/>
      <c r="HM56" s="36"/>
      <c r="HN56" s="37"/>
      <c r="HO56" s="106"/>
      <c r="HP56" s="107"/>
      <c r="HQ56" s="107"/>
      <c r="HR56" s="107"/>
      <c r="HS56" s="107"/>
      <c r="HT56" s="108"/>
      <c r="HU56" s="167">
        <f t="shared" si="7"/>
        <v>149</v>
      </c>
      <c r="HV56" s="168"/>
      <c r="HW56" s="168"/>
      <c r="HX56" s="168"/>
      <c r="HY56" s="168"/>
      <c r="HZ56" s="168"/>
      <c r="IA56" s="168"/>
      <c r="IB56" s="168"/>
      <c r="IC56" s="168"/>
      <c r="ID56" s="168"/>
      <c r="IE56" s="169"/>
      <c r="IF56" s="2">
        <f t="shared" si="8"/>
        <v>149</v>
      </c>
    </row>
    <row r="57" spans="1:240" s="2" customFormat="1" ht="16.5" customHeight="1" x14ac:dyDescent="0.25">
      <c r="A57" s="38" t="s">
        <v>65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40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/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0</v>
      </c>
      <c r="GL57" s="24"/>
      <c r="GM57" s="24"/>
      <c r="GN57" s="24"/>
      <c r="GO57" s="24"/>
      <c r="GP57" s="25"/>
      <c r="GQ57" s="26">
        <v>270</v>
      </c>
      <c r="GR57" s="27"/>
      <c r="GS57" s="27"/>
      <c r="GT57" s="27"/>
      <c r="GU57" s="27"/>
      <c r="GV57" s="28"/>
      <c r="GW57" s="29">
        <f t="shared" si="4"/>
        <v>0</v>
      </c>
      <c r="GX57" s="30"/>
      <c r="GY57" s="30"/>
      <c r="GZ57" s="30"/>
      <c r="HA57" s="30"/>
      <c r="HB57" s="31"/>
      <c r="HC57" s="32">
        <f t="shared" si="9"/>
        <v>0</v>
      </c>
      <c r="HD57" s="33"/>
      <c r="HE57" s="33"/>
      <c r="HF57" s="33"/>
      <c r="HG57" s="33"/>
      <c r="HH57" s="34"/>
      <c r="HI57" s="35">
        <f t="shared" si="15"/>
        <v>75</v>
      </c>
      <c r="HJ57" s="36"/>
      <c r="HK57" s="36"/>
      <c r="HL57" s="36"/>
      <c r="HM57" s="36"/>
      <c r="HN57" s="37"/>
      <c r="HO57" s="106"/>
      <c r="HP57" s="107"/>
      <c r="HQ57" s="107"/>
      <c r="HR57" s="107"/>
      <c r="HS57" s="107"/>
      <c r="HT57" s="108"/>
      <c r="HU57" s="167">
        <f t="shared" si="7"/>
        <v>0</v>
      </c>
      <c r="HV57" s="168"/>
      <c r="HW57" s="168"/>
      <c r="HX57" s="168"/>
      <c r="HY57" s="168"/>
      <c r="HZ57" s="168"/>
      <c r="IA57" s="168"/>
      <c r="IB57" s="168"/>
      <c r="IC57" s="168"/>
      <c r="ID57" s="168"/>
      <c r="IE57" s="169"/>
      <c r="IF57" s="2">
        <f t="shared" si="8"/>
        <v>0</v>
      </c>
    </row>
    <row r="58" spans="1:240" s="2" customFormat="1" ht="11.25" x14ac:dyDescent="0.2">
      <c r="HW58" s="48"/>
      <c r="HX58" s="48"/>
      <c r="HY58" s="48"/>
      <c r="HZ58" s="48"/>
      <c r="IA58" s="48"/>
      <c r="IB58" s="48"/>
      <c r="IC58" s="48"/>
      <c r="ID58" s="48"/>
      <c r="IE58" s="48"/>
      <c r="IF58" s="48"/>
    </row>
    <row r="59" spans="1:240" s="2" customFormat="1" ht="11.25" x14ac:dyDescent="0.2">
      <c r="HU59" s="13">
        <f>SUM(HU28:HU58)</f>
        <v>7824.0425000000005</v>
      </c>
      <c r="HW59" s="48"/>
      <c r="HX59" s="48"/>
      <c r="HY59" s="48"/>
      <c r="HZ59" s="48"/>
      <c r="IA59" s="48"/>
      <c r="IB59" s="48"/>
      <c r="IC59" s="48"/>
      <c r="ID59" s="48"/>
      <c r="IE59" s="48"/>
      <c r="IF59" s="48"/>
    </row>
    <row r="60" spans="1:240" s="2" customFormat="1" ht="11.25" x14ac:dyDescent="0.2">
      <c r="A60" s="2" t="s">
        <v>85</v>
      </c>
      <c r="K60" s="49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1"/>
      <c r="Z60" s="49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1"/>
      <c r="AY60" s="14"/>
      <c r="CG60" s="2" t="s">
        <v>86</v>
      </c>
      <c r="CR60" s="49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1"/>
      <c r="DG60" s="49" t="s">
        <v>102</v>
      </c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1"/>
      <c r="EF60" s="14"/>
      <c r="EG60" s="14"/>
      <c r="EH60" s="14"/>
      <c r="EU60" s="2" t="s">
        <v>87</v>
      </c>
      <c r="FK60" s="49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1"/>
      <c r="GO60" s="49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1"/>
      <c r="HG60" s="49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1"/>
    </row>
    <row r="61" spans="1:240" s="2" customFormat="1" ht="11.25" x14ac:dyDescent="0.2">
      <c r="K61" s="52" t="s">
        <v>4</v>
      </c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4"/>
      <c r="X61" s="7"/>
      <c r="Y61" s="7"/>
      <c r="Z61" s="52" t="s">
        <v>5</v>
      </c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4"/>
      <c r="AY61" s="15"/>
      <c r="CR61" s="52" t="s">
        <v>4</v>
      </c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4"/>
      <c r="DE61" s="7"/>
      <c r="DF61" s="7"/>
      <c r="DG61" s="52" t="s">
        <v>5</v>
      </c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4"/>
      <c r="EF61" s="15"/>
      <c r="EG61" s="15"/>
      <c r="EH61" s="15"/>
      <c r="EU61" s="2" t="s">
        <v>88</v>
      </c>
      <c r="FK61" s="144" t="s">
        <v>89</v>
      </c>
      <c r="FL61" s="144"/>
      <c r="FM61" s="144"/>
      <c r="FN61" s="144"/>
      <c r="FO61" s="144"/>
      <c r="FP61" s="144"/>
      <c r="FQ61" s="144"/>
      <c r="FR61" s="144"/>
      <c r="FS61" s="144"/>
      <c r="FT61" s="144"/>
      <c r="FU61" s="144"/>
      <c r="FV61" s="144"/>
      <c r="FW61" s="144"/>
      <c r="FX61" s="144"/>
      <c r="FY61" s="144"/>
      <c r="FZ61" s="144"/>
      <c r="GA61" s="144"/>
      <c r="GB61" s="144"/>
      <c r="GC61" s="144"/>
      <c r="GD61" s="144"/>
      <c r="GE61" s="144"/>
      <c r="GF61" s="144"/>
      <c r="GG61" s="144"/>
      <c r="GH61" s="144"/>
      <c r="GI61" s="144"/>
      <c r="GJ61" s="16"/>
      <c r="GK61" s="16"/>
      <c r="GO61" s="52" t="s">
        <v>4</v>
      </c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4"/>
      <c r="HG61" s="52" t="s">
        <v>5</v>
      </c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4"/>
    </row>
    <row r="62" spans="1:240" s="2" customFormat="1" ht="11.25" x14ac:dyDescent="0.2"/>
    <row r="63" spans="1:240" s="2" customFormat="1" ht="11.25" x14ac:dyDescent="0.2">
      <c r="A63" s="2" t="s">
        <v>90</v>
      </c>
      <c r="R63" s="49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1"/>
      <c r="AG63" s="49" t="s">
        <v>91</v>
      </c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1"/>
      <c r="BF63" s="14"/>
      <c r="CG63" s="2" t="s">
        <v>92</v>
      </c>
      <c r="CR63" s="49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1"/>
      <c r="DG63" s="49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1"/>
      <c r="EF63" s="14"/>
      <c r="EG63" s="14"/>
      <c r="EH63" s="14"/>
    </row>
    <row r="64" spans="1:240" s="2" customFormat="1" ht="11.25" x14ac:dyDescent="0.2">
      <c r="R64" s="52" t="s">
        <v>4</v>
      </c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4"/>
      <c r="AE64" s="7"/>
      <c r="AF64" s="7"/>
      <c r="AG64" s="52" t="s">
        <v>5</v>
      </c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4"/>
      <c r="BF64" s="15"/>
      <c r="CR64" s="52" t="s">
        <v>4</v>
      </c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4"/>
      <c r="DE64" s="7"/>
      <c r="DF64" s="7"/>
      <c r="DG64" s="52" t="s">
        <v>5</v>
      </c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4"/>
      <c r="EF64" s="15"/>
      <c r="EG64" s="15"/>
      <c r="EH64" s="15"/>
    </row>
  </sheetData>
  <mergeCells count="1332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G34:CL34"/>
    <mergeCell ref="CS34:CX34"/>
    <mergeCell ref="CY34:DD34"/>
    <mergeCell ref="DK34:DP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5:HT35"/>
    <mergeCell ref="CS35:CX35"/>
    <mergeCell ref="DW35:EB35"/>
    <mergeCell ref="GW35:HB35"/>
    <mergeCell ref="GE35:GJ35"/>
    <mergeCell ref="EO35:ET35"/>
    <mergeCell ref="DE35:DJ35"/>
    <mergeCell ref="FA35:FF35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DQ34:DV34"/>
    <mergeCell ref="EO34:ET34"/>
    <mergeCell ref="FA34:FF34"/>
    <mergeCell ref="FM34:FR34"/>
    <mergeCell ref="FS34:FX34"/>
    <mergeCell ref="BU33:BZ33"/>
    <mergeCell ref="HU36:IE36"/>
    <mergeCell ref="BO36:BT36"/>
    <mergeCell ref="GW36:HB36"/>
    <mergeCell ref="FA36:FF36"/>
    <mergeCell ref="DW36:EB36"/>
    <mergeCell ref="AW36:BB36"/>
    <mergeCell ref="GQ36:GV36"/>
    <mergeCell ref="FG36:FL36"/>
    <mergeCell ref="AK36:AP36"/>
    <mergeCell ref="EI36:EN36"/>
    <mergeCell ref="BI36:BN36"/>
    <mergeCell ref="GK36:GP36"/>
    <mergeCell ref="CS36:CX36"/>
    <mergeCell ref="A32:W32"/>
    <mergeCell ref="EU32:EZ32"/>
    <mergeCell ref="FG32:FL32"/>
    <mergeCell ref="A31:W31"/>
    <mergeCell ref="X31:AC31"/>
    <mergeCell ref="HU35:IE35"/>
    <mergeCell ref="GQ35:GV35"/>
    <mergeCell ref="A35:W35"/>
    <mergeCell ref="BC35:BH35"/>
    <mergeCell ref="CA35:CF35"/>
    <mergeCell ref="EC35:EH35"/>
    <mergeCell ref="AQ35:AV35"/>
    <mergeCell ref="BI35:BN35"/>
    <mergeCell ref="EI35:EN35"/>
    <mergeCell ref="CM35:CR35"/>
    <mergeCell ref="DQ35:DV35"/>
    <mergeCell ref="GK35:GP35"/>
    <mergeCell ref="FG35:FL35"/>
    <mergeCell ref="CG35:CL35"/>
    <mergeCell ref="HO36:HT36"/>
    <mergeCell ref="DQ36:DV36"/>
    <mergeCell ref="EO36:ET36"/>
    <mergeCell ref="CA36:CF36"/>
    <mergeCell ref="CM36:CR36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5:BB35"/>
    <mergeCell ref="HI35:HN35"/>
    <mergeCell ref="FY35:GD35"/>
    <mergeCell ref="EU35:EZ35"/>
    <mergeCell ref="DK35:DP35"/>
    <mergeCell ref="HC35:HH35"/>
    <mergeCell ref="FS35:FX35"/>
    <mergeCell ref="AD35:AJ35"/>
    <mergeCell ref="FM35:FR35"/>
    <mergeCell ref="CY35:DD35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6:AC36"/>
    <mergeCell ref="HC36:HH36"/>
    <mergeCell ref="GE36:GJ36"/>
    <mergeCell ref="AQ36:AV36"/>
    <mergeCell ref="FY36:GD36"/>
    <mergeCell ref="DK36:DP36"/>
    <mergeCell ref="BC36:BH36"/>
    <mergeCell ref="AD36:AJ36"/>
    <mergeCell ref="FS36:FX36"/>
    <mergeCell ref="CG36:CL36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6:W36"/>
    <mergeCell ref="DE36:DJ36"/>
    <mergeCell ref="CY36:DD36"/>
    <mergeCell ref="EC36:EH36"/>
    <mergeCell ref="HI36:HN36"/>
    <mergeCell ref="EU36:EZ36"/>
    <mergeCell ref="BU36:BZ36"/>
    <mergeCell ref="FM36:FR36"/>
    <mergeCell ref="BU35:BZ35"/>
    <mergeCell ref="AK35:AP35"/>
    <mergeCell ref="X35:AC35"/>
    <mergeCell ref="BO35:BT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7:AC37"/>
    <mergeCell ref="CS37:CX37"/>
    <mergeCell ref="DW37:EB37"/>
    <mergeCell ref="GK37:GP37"/>
    <mergeCell ref="EU37:EZ37"/>
    <mergeCell ref="GE37:GJ37"/>
    <mergeCell ref="FM37:FR37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7:W37"/>
    <mergeCell ref="AD37:AJ37"/>
    <mergeCell ref="DE37:DJ37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7:DD37"/>
    <mergeCell ref="AK37:AP37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8:IE38"/>
    <mergeCell ref="HO38:HT38"/>
    <mergeCell ref="GW38:HB38"/>
    <mergeCell ref="GE38:GJ38"/>
    <mergeCell ref="EU38:EZ38"/>
    <mergeCell ref="DW38:EB38"/>
    <mergeCell ref="BC38:BH38"/>
    <mergeCell ref="BI38:BN38"/>
    <mergeCell ref="HO37:HT37"/>
    <mergeCell ref="AQ37:AV37"/>
    <mergeCell ref="HC37:HH37"/>
    <mergeCell ref="EI37:EN37"/>
    <mergeCell ref="CM37:CR37"/>
    <mergeCell ref="CG37:CL37"/>
    <mergeCell ref="BO37:BT37"/>
    <mergeCell ref="EO37:ET37"/>
    <mergeCell ref="HU37:IE37"/>
    <mergeCell ref="FA37:FF37"/>
    <mergeCell ref="FS37:FX37"/>
    <mergeCell ref="FY37:GD37"/>
    <mergeCell ref="GW37:HB37"/>
    <mergeCell ref="DK37:DP37"/>
    <mergeCell ref="BI37:BN37"/>
    <mergeCell ref="EC37:EH37"/>
    <mergeCell ref="BC37:BH37"/>
    <mergeCell ref="CA37:CF37"/>
    <mergeCell ref="AW37:BB37"/>
    <mergeCell ref="HI37:HN37"/>
    <mergeCell ref="BU37:BZ37"/>
    <mergeCell ref="DQ37:DV37"/>
    <mergeCell ref="FG37:FL37"/>
    <mergeCell ref="GQ37:GV37"/>
    <mergeCell ref="A39:W39"/>
    <mergeCell ref="DK39:DP39"/>
    <mergeCell ref="EU39:EZ39"/>
    <mergeCell ref="HU39:IE39"/>
    <mergeCell ref="AD38:AJ38"/>
    <mergeCell ref="AW38:BB38"/>
    <mergeCell ref="CS38:CX38"/>
    <mergeCell ref="DK38:DP38"/>
    <mergeCell ref="EI38:EN38"/>
    <mergeCell ref="FA38:FF38"/>
    <mergeCell ref="FG38:FL38"/>
    <mergeCell ref="EO38:ET38"/>
    <mergeCell ref="BU38:BZ38"/>
    <mergeCell ref="CA38:CF38"/>
    <mergeCell ref="DE38:DJ38"/>
    <mergeCell ref="EC38:EH38"/>
    <mergeCell ref="FY38:GD38"/>
    <mergeCell ref="GQ38:GV38"/>
    <mergeCell ref="CM38:CR38"/>
    <mergeCell ref="X38:AC38"/>
    <mergeCell ref="AK38:AP38"/>
    <mergeCell ref="HC38:HH38"/>
    <mergeCell ref="HI38:HN38"/>
    <mergeCell ref="FM38:FR38"/>
    <mergeCell ref="AQ38:AV38"/>
    <mergeCell ref="FS38:FX38"/>
    <mergeCell ref="GK38:GP38"/>
    <mergeCell ref="CG38:CL38"/>
    <mergeCell ref="CY38:DD38"/>
    <mergeCell ref="DQ38:DV38"/>
    <mergeCell ref="A38:W38"/>
    <mergeCell ref="BO38:BT38"/>
    <mergeCell ref="GE39:GJ39"/>
    <mergeCell ref="X39:AC39"/>
    <mergeCell ref="AD39:AJ39"/>
    <mergeCell ref="AW39:BB39"/>
    <mergeCell ref="BO39:BT39"/>
    <mergeCell ref="AQ39:AV39"/>
    <mergeCell ref="EC39:EH39"/>
    <mergeCell ref="EO39:ET39"/>
    <mergeCell ref="GW39:HB39"/>
    <mergeCell ref="HI39:HN39"/>
    <mergeCell ref="GK39:GP39"/>
    <mergeCell ref="FM39:FR39"/>
    <mergeCell ref="FG39:FL39"/>
    <mergeCell ref="BU39:BZ39"/>
    <mergeCell ref="AK39:AP39"/>
    <mergeCell ref="CG39:CL39"/>
    <mergeCell ref="HO39:HT39"/>
    <mergeCell ref="HC39:HH39"/>
    <mergeCell ref="GQ39:GV39"/>
    <mergeCell ref="FY39:GD39"/>
    <mergeCell ref="FS39:FX39"/>
    <mergeCell ref="FA39:FF39"/>
    <mergeCell ref="EI39:EN39"/>
    <mergeCell ref="BI39:BN39"/>
    <mergeCell ref="DQ39:DV39"/>
    <mergeCell ref="CY39:DD39"/>
    <mergeCell ref="DE39:DJ39"/>
    <mergeCell ref="CS39:CX39"/>
    <mergeCell ref="CM39:CR39"/>
    <mergeCell ref="CA39:CF39"/>
    <mergeCell ref="BC39:BH39"/>
    <mergeCell ref="DW39:EB39"/>
    <mergeCell ref="A42:W42"/>
    <mergeCell ref="FM42:FR42"/>
    <mergeCell ref="DQ42:DV42"/>
    <mergeCell ref="FY42:GD42"/>
    <mergeCell ref="EI42:EN42"/>
    <mergeCell ref="CG42:CL42"/>
    <mergeCell ref="BI42:BN42"/>
    <mergeCell ref="GW42:HB42"/>
    <mergeCell ref="X42:AC42"/>
    <mergeCell ref="BO42:BT42"/>
    <mergeCell ref="EO42:ET42"/>
    <mergeCell ref="FS42:FX42"/>
    <mergeCell ref="FG42:FL42"/>
    <mergeCell ref="AQ42:AV42"/>
    <mergeCell ref="CA42:CF42"/>
    <mergeCell ref="GQ42:GV42"/>
    <mergeCell ref="FA42:FF42"/>
    <mergeCell ref="DE42:DJ42"/>
    <mergeCell ref="AK42:AP42"/>
    <mergeCell ref="A43:W43"/>
    <mergeCell ref="HI43:HN43"/>
    <mergeCell ref="BI43:BN43"/>
    <mergeCell ref="BO43:BT43"/>
    <mergeCell ref="FY43:GD43"/>
    <mergeCell ref="CS43:CX43"/>
    <mergeCell ref="EO43:ET43"/>
    <mergeCell ref="EC43:EH43"/>
    <mergeCell ref="CG43:CL43"/>
    <mergeCell ref="DE43:DJ43"/>
    <mergeCell ref="DQ43:DV43"/>
    <mergeCell ref="X43:AC43"/>
    <mergeCell ref="EU43:EZ43"/>
    <mergeCell ref="GQ43:GV43"/>
    <mergeCell ref="CA43:CF43"/>
    <mergeCell ref="FA43:FF43"/>
    <mergeCell ref="BC43:BH43"/>
    <mergeCell ref="CM43:CR43"/>
    <mergeCell ref="GW43:HB43"/>
    <mergeCell ref="DW43:EB43"/>
    <mergeCell ref="DK43:DP43"/>
    <mergeCell ref="EI43:EN43"/>
    <mergeCell ref="FG43:FL43"/>
    <mergeCell ref="CY43:DD43"/>
    <mergeCell ref="FM43:FR43"/>
    <mergeCell ref="GE43:GJ43"/>
    <mergeCell ref="HU42:IE42"/>
    <mergeCell ref="DW42:EB42"/>
    <mergeCell ref="AW42:BB42"/>
    <mergeCell ref="BC42:BH42"/>
    <mergeCell ref="HI42:HN42"/>
    <mergeCell ref="CY42:DD42"/>
    <mergeCell ref="BU42:BZ42"/>
    <mergeCell ref="EU42:EZ42"/>
    <mergeCell ref="DK42:DP42"/>
    <mergeCell ref="EC42:EH42"/>
    <mergeCell ref="GK42:GP42"/>
    <mergeCell ref="GE42:GJ42"/>
    <mergeCell ref="AQ43:AV43"/>
    <mergeCell ref="HO43:HT43"/>
    <mergeCell ref="AD43:AJ43"/>
    <mergeCell ref="FS43:FX43"/>
    <mergeCell ref="HU43:IE43"/>
    <mergeCell ref="HC43:HH43"/>
    <mergeCell ref="AK43:AP43"/>
    <mergeCell ref="GK43:GP43"/>
    <mergeCell ref="AW43:BB43"/>
    <mergeCell ref="BU43:BZ43"/>
    <mergeCell ref="HO42:HT42"/>
    <mergeCell ref="HC42:HH42"/>
    <mergeCell ref="CM42:CR42"/>
    <mergeCell ref="CS42:CX42"/>
    <mergeCell ref="AD42:AJ42"/>
    <mergeCell ref="HU41:IE41"/>
    <mergeCell ref="GQ41:GV41"/>
    <mergeCell ref="FG41:FL41"/>
    <mergeCell ref="EU41:EZ41"/>
    <mergeCell ref="EO41:ET41"/>
    <mergeCell ref="EI41:EN41"/>
    <mergeCell ref="EC41:EH41"/>
    <mergeCell ref="CG41:CL41"/>
    <mergeCell ref="BO41:BT41"/>
    <mergeCell ref="CA41:CF41"/>
    <mergeCell ref="CM41:CR41"/>
    <mergeCell ref="CS41:CX41"/>
    <mergeCell ref="HI41:HN41"/>
    <mergeCell ref="AQ41:AV41"/>
    <mergeCell ref="FA41:FF41"/>
    <mergeCell ref="FY41:GD41"/>
    <mergeCell ref="BU41:BZ41"/>
    <mergeCell ref="GE41:GJ41"/>
    <mergeCell ref="CY41:DD41"/>
    <mergeCell ref="EC40:EH40"/>
    <mergeCell ref="FS40:FX40"/>
    <mergeCell ref="DK40:DP40"/>
    <mergeCell ref="AW40:BB40"/>
    <mergeCell ref="HI40:HN40"/>
    <mergeCell ref="A41:W41"/>
    <mergeCell ref="HC41:HH41"/>
    <mergeCell ref="BI41:BN41"/>
    <mergeCell ref="AD41:AJ41"/>
    <mergeCell ref="DQ41:DV41"/>
    <mergeCell ref="AK41:AP41"/>
    <mergeCell ref="GK41:GP41"/>
    <mergeCell ref="DK41:DP41"/>
    <mergeCell ref="GW41:HB41"/>
    <mergeCell ref="HO41:HT41"/>
    <mergeCell ref="DW41:EB41"/>
    <mergeCell ref="DE41:DJ41"/>
    <mergeCell ref="BC41:BH41"/>
    <mergeCell ref="AW41:BB41"/>
    <mergeCell ref="FS41:FX41"/>
    <mergeCell ref="X41:AC41"/>
    <mergeCell ref="FM41:FR41"/>
    <mergeCell ref="A40:W40"/>
    <mergeCell ref="BU40:BZ40"/>
    <mergeCell ref="HO40:HT40"/>
    <mergeCell ref="FA40:FF40"/>
    <mergeCell ref="GQ40:GV40"/>
    <mergeCell ref="HC40:HH40"/>
    <mergeCell ref="EI40:EN40"/>
    <mergeCell ref="FG40:FL40"/>
    <mergeCell ref="A44:W44"/>
    <mergeCell ref="HC44:HH44"/>
    <mergeCell ref="FY44:GD44"/>
    <mergeCell ref="DQ44:DV44"/>
    <mergeCell ref="FS44:FX44"/>
    <mergeCell ref="DK44:DP44"/>
    <mergeCell ref="FM44:FR44"/>
    <mergeCell ref="EU44:EZ44"/>
    <mergeCell ref="HI44:HN44"/>
    <mergeCell ref="DQ40:DV40"/>
    <mergeCell ref="DW40:EB40"/>
    <mergeCell ref="BO40:BT40"/>
    <mergeCell ref="CY40:DD40"/>
    <mergeCell ref="X40:AC40"/>
    <mergeCell ref="HU40:IE40"/>
    <mergeCell ref="FM40:FR40"/>
    <mergeCell ref="GK40:GP40"/>
    <mergeCell ref="AD40:AJ40"/>
    <mergeCell ref="CM40:CR40"/>
    <mergeCell ref="BC40:BH40"/>
    <mergeCell ref="GE40:GJ40"/>
    <mergeCell ref="CG40:CL40"/>
    <mergeCell ref="EO40:ET40"/>
    <mergeCell ref="EU40:EZ40"/>
    <mergeCell ref="DE40:DJ40"/>
    <mergeCell ref="AQ40:AV40"/>
    <mergeCell ref="GW40:HB40"/>
    <mergeCell ref="CA40:CF40"/>
    <mergeCell ref="AK40:AP40"/>
    <mergeCell ref="FY40:GD40"/>
    <mergeCell ref="BI40:BN40"/>
    <mergeCell ref="CS40:CX40"/>
    <mergeCell ref="HO45:HT45"/>
    <mergeCell ref="HU44:IE44"/>
    <mergeCell ref="EO44:ET44"/>
    <mergeCell ref="CA44:CF44"/>
    <mergeCell ref="AK44:AP44"/>
    <mergeCell ref="BC44:BH44"/>
    <mergeCell ref="DW44:EB44"/>
    <mergeCell ref="FG44:FL44"/>
    <mergeCell ref="CY44:DD44"/>
    <mergeCell ref="X44:AC44"/>
    <mergeCell ref="CG44:CL44"/>
    <mergeCell ref="BO44:BT44"/>
    <mergeCell ref="HO44:HT44"/>
    <mergeCell ref="GW44:HB44"/>
    <mergeCell ref="FA44:FF44"/>
    <mergeCell ref="CM44:CR44"/>
    <mergeCell ref="AQ44:AV44"/>
    <mergeCell ref="DE44:DJ44"/>
    <mergeCell ref="AD44:AJ44"/>
    <mergeCell ref="GE44:GJ44"/>
    <mergeCell ref="AW44:BB44"/>
    <mergeCell ref="EI44:EN44"/>
    <mergeCell ref="GQ44:GV44"/>
    <mergeCell ref="EC44:EH44"/>
    <mergeCell ref="CS44:CX44"/>
    <mergeCell ref="GK44:GP44"/>
    <mergeCell ref="BI44:BN44"/>
    <mergeCell ref="BU44:BZ44"/>
    <mergeCell ref="EI45:EN45"/>
    <mergeCell ref="FM45:FR45"/>
    <mergeCell ref="FA45:FF45"/>
    <mergeCell ref="X45:AC45"/>
    <mergeCell ref="CG45:CL45"/>
    <mergeCell ref="BU45:BZ45"/>
    <mergeCell ref="EU45:EZ45"/>
    <mergeCell ref="BO45:BT45"/>
    <mergeCell ref="GQ45:GV45"/>
    <mergeCell ref="EO45:ET45"/>
    <mergeCell ref="A45:W45"/>
    <mergeCell ref="EC45:EH45"/>
    <mergeCell ref="DK45:DP45"/>
    <mergeCell ref="AD45:AJ45"/>
    <mergeCell ref="HC45:HH45"/>
    <mergeCell ref="CS45:CX45"/>
    <mergeCell ref="GW45:HB45"/>
    <mergeCell ref="CM45:CR45"/>
    <mergeCell ref="X46:AC46"/>
    <mergeCell ref="DE46:DJ46"/>
    <mergeCell ref="BC46:BH46"/>
    <mergeCell ref="CG46:CL46"/>
    <mergeCell ref="DK46:DP46"/>
    <mergeCell ref="FA46:FF46"/>
    <mergeCell ref="CY46:DD46"/>
    <mergeCell ref="BI46:BN46"/>
    <mergeCell ref="HU46:IE46"/>
    <mergeCell ref="EI46:EN46"/>
    <mergeCell ref="FY46:GD46"/>
    <mergeCell ref="FG46:FL46"/>
    <mergeCell ref="AW46:BB46"/>
    <mergeCell ref="BU46:BZ46"/>
    <mergeCell ref="A46:W46"/>
    <mergeCell ref="GK46:GP46"/>
    <mergeCell ref="DQ46:DV46"/>
    <mergeCell ref="AK45:AP45"/>
    <mergeCell ref="DQ45:DV45"/>
    <mergeCell ref="CY45:DD45"/>
    <mergeCell ref="FG45:FL45"/>
    <mergeCell ref="HU45:IE45"/>
    <mergeCell ref="FY45:GD45"/>
    <mergeCell ref="BI45:BN45"/>
    <mergeCell ref="HI45:HN45"/>
    <mergeCell ref="DE45:DJ45"/>
    <mergeCell ref="GE45:GJ45"/>
    <mergeCell ref="FS45:FX45"/>
    <mergeCell ref="AW45:BB45"/>
    <mergeCell ref="AQ45:AV45"/>
    <mergeCell ref="BC45:BH45"/>
    <mergeCell ref="CA45:CF45"/>
    <mergeCell ref="DW45:EB45"/>
    <mergeCell ref="GK45:GP45"/>
    <mergeCell ref="HO46:HT46"/>
    <mergeCell ref="GW46:HB46"/>
    <mergeCell ref="GQ46:GV46"/>
    <mergeCell ref="FS46:FX46"/>
    <mergeCell ref="DW46:EB46"/>
    <mergeCell ref="AQ46:AV46"/>
    <mergeCell ref="HI46:HN46"/>
    <mergeCell ref="EO46:ET46"/>
    <mergeCell ref="GE46:GJ46"/>
    <mergeCell ref="AK46:AP46"/>
    <mergeCell ref="AD46:AJ46"/>
    <mergeCell ref="BO46:BT46"/>
    <mergeCell ref="EU46:EZ46"/>
    <mergeCell ref="FM46:FR46"/>
    <mergeCell ref="EC46:EH46"/>
    <mergeCell ref="CS46:CX46"/>
    <mergeCell ref="CM46:CR46"/>
    <mergeCell ref="CA46:CF46"/>
    <mergeCell ref="HC46:HH46"/>
    <mergeCell ref="A49:W49"/>
    <mergeCell ref="CA49:CF49"/>
    <mergeCell ref="BC49:BH49"/>
    <mergeCell ref="EU49:EZ49"/>
    <mergeCell ref="FS49:FX49"/>
    <mergeCell ref="FA49:FF49"/>
    <mergeCell ref="CY49:DD49"/>
    <mergeCell ref="GK49:GP49"/>
    <mergeCell ref="DE49:DJ49"/>
    <mergeCell ref="EI49:EN49"/>
    <mergeCell ref="FG49:FL49"/>
    <mergeCell ref="FY49:GD49"/>
    <mergeCell ref="HI47:HN47"/>
    <mergeCell ref="FS48:FX48"/>
    <mergeCell ref="AW48:BB48"/>
    <mergeCell ref="HI48:HN48"/>
    <mergeCell ref="GW48:HB48"/>
    <mergeCell ref="DE48:DJ48"/>
    <mergeCell ref="GK48:GP48"/>
    <mergeCell ref="HO47:HT47"/>
    <mergeCell ref="CY47:DD47"/>
    <mergeCell ref="EC47:EH47"/>
    <mergeCell ref="BC47:BH47"/>
    <mergeCell ref="AQ47:AV47"/>
    <mergeCell ref="FG47:FL47"/>
    <mergeCell ref="AK47:AP47"/>
    <mergeCell ref="GE47:GJ47"/>
    <mergeCell ref="EO47:ET47"/>
    <mergeCell ref="DQ47:DV47"/>
    <mergeCell ref="GQ47:GV47"/>
    <mergeCell ref="FY47:GD47"/>
    <mergeCell ref="CG47:CL47"/>
    <mergeCell ref="EI47:EN47"/>
    <mergeCell ref="FA47:FF47"/>
    <mergeCell ref="BU47:BZ47"/>
    <mergeCell ref="FS47:FX47"/>
    <mergeCell ref="AW47:BB47"/>
    <mergeCell ref="DK47:DP47"/>
    <mergeCell ref="CS47:CX47"/>
    <mergeCell ref="BI47:BN47"/>
    <mergeCell ref="CA48:CF48"/>
    <mergeCell ref="EO48:ET48"/>
    <mergeCell ref="CS48:CX48"/>
    <mergeCell ref="HC48:HH48"/>
    <mergeCell ref="DK48:DP48"/>
    <mergeCell ref="GQ50:GV50"/>
    <mergeCell ref="GK50:GP50"/>
    <mergeCell ref="GE50:GJ50"/>
    <mergeCell ref="FM50:FR50"/>
    <mergeCell ref="EU50:EZ50"/>
    <mergeCell ref="EO50:ET50"/>
    <mergeCell ref="CM50:CR50"/>
    <mergeCell ref="AQ50:AV50"/>
    <mergeCell ref="X49:AC49"/>
    <mergeCell ref="AW49:BB49"/>
    <mergeCell ref="BU49:BZ49"/>
    <mergeCell ref="CM49:CR49"/>
    <mergeCell ref="DK49:DP49"/>
    <mergeCell ref="DW50:EB50"/>
    <mergeCell ref="FA50:FF50"/>
    <mergeCell ref="DW49:EB49"/>
    <mergeCell ref="GE49:GJ49"/>
    <mergeCell ref="GQ49:GV49"/>
    <mergeCell ref="BC48:BH48"/>
    <mergeCell ref="BO48:BT48"/>
    <mergeCell ref="BU48:BZ48"/>
    <mergeCell ref="CY48:DD48"/>
    <mergeCell ref="GE48:GJ48"/>
    <mergeCell ref="EU48:EZ48"/>
    <mergeCell ref="AD49:AJ49"/>
    <mergeCell ref="FA48:FF48"/>
    <mergeCell ref="HC49:HH49"/>
    <mergeCell ref="HU47:IE47"/>
    <mergeCell ref="X47:AC47"/>
    <mergeCell ref="A47:W47"/>
    <mergeCell ref="HC47:HH47"/>
    <mergeCell ref="BO47:BT47"/>
    <mergeCell ref="CM47:CR47"/>
    <mergeCell ref="CA47:CF47"/>
    <mergeCell ref="DW47:EB47"/>
    <mergeCell ref="DE47:DJ47"/>
    <mergeCell ref="FM47:FR47"/>
    <mergeCell ref="EU47:EZ47"/>
    <mergeCell ref="GK47:GP47"/>
    <mergeCell ref="FY48:GD48"/>
    <mergeCell ref="DQ48:DV48"/>
    <mergeCell ref="CM48:CR48"/>
    <mergeCell ref="HO48:HT48"/>
    <mergeCell ref="AQ48:AV48"/>
    <mergeCell ref="AK48:AP48"/>
    <mergeCell ref="A48:W48"/>
    <mergeCell ref="EC48:EH48"/>
    <mergeCell ref="GW47:HB47"/>
    <mergeCell ref="AD47:AJ47"/>
    <mergeCell ref="FG48:FL48"/>
    <mergeCell ref="EI48:EN48"/>
    <mergeCell ref="DW48:EB48"/>
    <mergeCell ref="HU48:IE48"/>
    <mergeCell ref="CG48:CL48"/>
    <mergeCell ref="AD48:AJ48"/>
    <mergeCell ref="FM48:FR48"/>
    <mergeCell ref="BI48:BN48"/>
    <mergeCell ref="X48:AC48"/>
    <mergeCell ref="GQ48:GV48"/>
    <mergeCell ref="A50:W50"/>
    <mergeCell ref="DE50:DJ50"/>
    <mergeCell ref="BO50:BT50"/>
    <mergeCell ref="AD50:AJ50"/>
    <mergeCell ref="HI50:HN50"/>
    <mergeCell ref="FY50:GD50"/>
    <mergeCell ref="HC50:HH50"/>
    <mergeCell ref="BI50:BN50"/>
    <mergeCell ref="CA50:CF50"/>
    <mergeCell ref="HO50:HT50"/>
    <mergeCell ref="CY50:DD50"/>
    <mergeCell ref="CS50:CX50"/>
    <mergeCell ref="AK50:AP50"/>
    <mergeCell ref="GW50:HB50"/>
    <mergeCell ref="FG50:FL50"/>
    <mergeCell ref="DK50:DP50"/>
    <mergeCell ref="HU49:IE49"/>
    <mergeCell ref="FM49:FR49"/>
    <mergeCell ref="AQ49:AV49"/>
    <mergeCell ref="HI49:HN49"/>
    <mergeCell ref="EC49:EH49"/>
    <mergeCell ref="AK49:AP49"/>
    <mergeCell ref="BI49:BN49"/>
    <mergeCell ref="X50:AC50"/>
    <mergeCell ref="HU50:IE50"/>
    <mergeCell ref="DQ49:DV49"/>
    <mergeCell ref="CG49:CL49"/>
    <mergeCell ref="HO49:HT49"/>
    <mergeCell ref="AW50:BB50"/>
    <mergeCell ref="DQ50:DV50"/>
    <mergeCell ref="EI50:EN50"/>
    <mergeCell ref="CG50:CL50"/>
    <mergeCell ref="BC50:BH50"/>
    <mergeCell ref="AW53:BB53"/>
    <mergeCell ref="CA53:CF53"/>
    <mergeCell ref="DW51:EB51"/>
    <mergeCell ref="AQ51:AV51"/>
    <mergeCell ref="EO51:ET51"/>
    <mergeCell ref="X51:AC51"/>
    <mergeCell ref="FS51:FX51"/>
    <mergeCell ref="FS52:FX52"/>
    <mergeCell ref="X52:AC52"/>
    <mergeCell ref="BU50:BZ50"/>
    <mergeCell ref="EC50:EH50"/>
    <mergeCell ref="FS50:FX50"/>
    <mergeCell ref="FA54:FF54"/>
    <mergeCell ref="CA54:CF54"/>
    <mergeCell ref="DQ54:DV54"/>
    <mergeCell ref="AQ52:AV52"/>
    <mergeCell ref="DQ52:DV52"/>
    <mergeCell ref="CY52:DD52"/>
    <mergeCell ref="BU52:BZ52"/>
    <mergeCell ref="EO52:ET52"/>
    <mergeCell ref="EU52:EZ52"/>
    <mergeCell ref="CY53:DD53"/>
    <mergeCell ref="BI53:BN53"/>
    <mergeCell ref="AK51:AP51"/>
    <mergeCell ref="BI54:BN54"/>
    <mergeCell ref="AW52:BB52"/>
    <mergeCell ref="AK52:AP52"/>
    <mergeCell ref="EO49:ET49"/>
    <mergeCell ref="GW49:HB49"/>
    <mergeCell ref="CS49:CX49"/>
    <mergeCell ref="BO49:BT49"/>
    <mergeCell ref="HU51:IE51"/>
    <mergeCell ref="CM51:CR51"/>
    <mergeCell ref="EU51:EZ51"/>
    <mergeCell ref="GQ52:GV52"/>
    <mergeCell ref="GE52:GJ52"/>
    <mergeCell ref="FA52:FF52"/>
    <mergeCell ref="EI52:EN52"/>
    <mergeCell ref="EC52:EH52"/>
    <mergeCell ref="DW52:EB52"/>
    <mergeCell ref="BI52:BN52"/>
    <mergeCell ref="HU52:IE52"/>
    <mergeCell ref="CG52:CL52"/>
    <mergeCell ref="GW52:HB52"/>
    <mergeCell ref="GW53:HB53"/>
    <mergeCell ref="GK53:GP53"/>
    <mergeCell ref="EO53:ET53"/>
    <mergeCell ref="DE52:DJ52"/>
    <mergeCell ref="FM52:FR52"/>
    <mergeCell ref="DQ51:DV51"/>
    <mergeCell ref="GK51:GP51"/>
    <mergeCell ref="GW51:HB51"/>
    <mergeCell ref="CY51:DD51"/>
    <mergeCell ref="DE51:DJ51"/>
    <mergeCell ref="CG53:CL53"/>
    <mergeCell ref="DK53:DP53"/>
    <mergeCell ref="EI53:EN53"/>
    <mergeCell ref="BU51:BZ51"/>
    <mergeCell ref="BO51:BT51"/>
    <mergeCell ref="HO51:HT51"/>
    <mergeCell ref="CA51:CF51"/>
    <mergeCell ref="CS51:CX51"/>
    <mergeCell ref="HC52:HH52"/>
    <mergeCell ref="CS52:CX52"/>
    <mergeCell ref="FG52:FL52"/>
    <mergeCell ref="DK52:DP52"/>
    <mergeCell ref="CM52:CR52"/>
    <mergeCell ref="CA52:CF52"/>
    <mergeCell ref="A51:W51"/>
    <mergeCell ref="FG51:FL51"/>
    <mergeCell ref="HI51:HN51"/>
    <mergeCell ref="FY51:GD51"/>
    <mergeCell ref="BI51:BN51"/>
    <mergeCell ref="GE51:GJ51"/>
    <mergeCell ref="AW51:BB51"/>
    <mergeCell ref="HC51:HH51"/>
    <mergeCell ref="FA51:FF51"/>
    <mergeCell ref="EI51:EN51"/>
    <mergeCell ref="CG51:CL51"/>
    <mergeCell ref="DK51:DP51"/>
    <mergeCell ref="HO52:HT52"/>
    <mergeCell ref="BC52:BH52"/>
    <mergeCell ref="GQ51:GV51"/>
    <mergeCell ref="FM51:FR51"/>
    <mergeCell ref="EC51:EH51"/>
    <mergeCell ref="AD51:AJ51"/>
    <mergeCell ref="BC51:BH51"/>
    <mergeCell ref="A54:W54"/>
    <mergeCell ref="BC54:BH54"/>
    <mergeCell ref="EI54:EN54"/>
    <mergeCell ref="CS54:CX54"/>
    <mergeCell ref="EU54:EZ54"/>
    <mergeCell ref="FG54:FL54"/>
    <mergeCell ref="DK54:DP54"/>
    <mergeCell ref="GW54:HB54"/>
    <mergeCell ref="HI54:HN54"/>
    <mergeCell ref="A53:W53"/>
    <mergeCell ref="FY53:GD53"/>
    <mergeCell ref="HC53:HH53"/>
    <mergeCell ref="HI53:HN53"/>
    <mergeCell ref="AK53:AP53"/>
    <mergeCell ref="GE53:GJ53"/>
    <mergeCell ref="BC53:BH53"/>
    <mergeCell ref="A52:W52"/>
    <mergeCell ref="AD52:AJ52"/>
    <mergeCell ref="BO52:BT52"/>
    <mergeCell ref="HI52:HN52"/>
    <mergeCell ref="GK52:GP52"/>
    <mergeCell ref="FM53:FR53"/>
    <mergeCell ref="BO53:BT53"/>
    <mergeCell ref="DQ53:DV53"/>
    <mergeCell ref="GK54:GP54"/>
    <mergeCell ref="FY52:GD52"/>
    <mergeCell ref="AD54:AJ54"/>
    <mergeCell ref="BO54:BT54"/>
    <mergeCell ref="DE54:DJ54"/>
    <mergeCell ref="CY54:DD54"/>
    <mergeCell ref="AW54:BB54"/>
    <mergeCell ref="AK54:AP54"/>
    <mergeCell ref="HU54:IE54"/>
    <mergeCell ref="CM54:CR54"/>
    <mergeCell ref="FM54:FR54"/>
    <mergeCell ref="AD53:AJ53"/>
    <mergeCell ref="GQ53:GV53"/>
    <mergeCell ref="X53:AC53"/>
    <mergeCell ref="FA53:FF53"/>
    <mergeCell ref="DE53:DJ53"/>
    <mergeCell ref="HU53:IE53"/>
    <mergeCell ref="AQ53:AV53"/>
    <mergeCell ref="EU53:EZ53"/>
    <mergeCell ref="X54:AC54"/>
    <mergeCell ref="EO54:ET54"/>
    <mergeCell ref="HO54:HT54"/>
    <mergeCell ref="DW54:EB54"/>
    <mergeCell ref="BU54:BZ54"/>
    <mergeCell ref="HC54:HH54"/>
    <mergeCell ref="FY54:GD54"/>
    <mergeCell ref="CM53:CR53"/>
    <mergeCell ref="FS53:FX53"/>
    <mergeCell ref="DW53:EB53"/>
    <mergeCell ref="CS53:CX53"/>
    <mergeCell ref="BU53:BZ53"/>
    <mergeCell ref="GQ54:GV54"/>
    <mergeCell ref="GE54:GJ54"/>
    <mergeCell ref="FS54:FX54"/>
    <mergeCell ref="EC54:EH54"/>
    <mergeCell ref="HO53:HT53"/>
    <mergeCell ref="EC53:EH53"/>
    <mergeCell ref="FG53:FL53"/>
    <mergeCell ref="AQ54:AV54"/>
    <mergeCell ref="CG54:CL54"/>
    <mergeCell ref="R64:AD64"/>
    <mergeCell ref="R63:AD63"/>
    <mergeCell ref="K61:W61"/>
    <mergeCell ref="K60:W60"/>
    <mergeCell ref="AG64:BE64"/>
    <mergeCell ref="AG63:BE63"/>
    <mergeCell ref="Z61:AX61"/>
    <mergeCell ref="Z60:AX60"/>
    <mergeCell ref="AD57:AJ57"/>
    <mergeCell ref="AD55:AJ55"/>
    <mergeCell ref="EO55:ET55"/>
    <mergeCell ref="HC55:HH55"/>
    <mergeCell ref="CY55:DD55"/>
    <mergeCell ref="DW55:EB55"/>
    <mergeCell ref="FG55:FL55"/>
    <mergeCell ref="BC55:BH55"/>
    <mergeCell ref="GK55:GP55"/>
    <mergeCell ref="A55:W55"/>
    <mergeCell ref="CA55:CF55"/>
    <mergeCell ref="AW55:BB55"/>
    <mergeCell ref="X55:AC55"/>
    <mergeCell ref="X56:AC56"/>
    <mergeCell ref="FG56:FL56"/>
    <mergeCell ref="AQ56:AV56"/>
    <mergeCell ref="DW56:EB56"/>
    <mergeCell ref="DK56:DP56"/>
    <mergeCell ref="CR64:DD64"/>
    <mergeCell ref="DG64:EE64"/>
    <mergeCell ref="CR63:DD63"/>
    <mergeCell ref="DG63:EE63"/>
    <mergeCell ref="DG61:EE61"/>
    <mergeCell ref="CR61:DD61"/>
    <mergeCell ref="HO55:HT55"/>
    <mergeCell ref="GQ55:GV55"/>
    <mergeCell ref="DE55:DJ55"/>
    <mergeCell ref="EI55:EN55"/>
    <mergeCell ref="HC56:HH56"/>
    <mergeCell ref="HI56:HN56"/>
    <mergeCell ref="AD56:AJ56"/>
    <mergeCell ref="DE56:DJ56"/>
    <mergeCell ref="CY56:DD56"/>
    <mergeCell ref="CG56:CL56"/>
    <mergeCell ref="FS56:FX56"/>
    <mergeCell ref="GQ56:GV56"/>
    <mergeCell ref="FM55:FR55"/>
    <mergeCell ref="AK55:AP55"/>
    <mergeCell ref="DQ55:DV55"/>
    <mergeCell ref="HI55:HN55"/>
    <mergeCell ref="CG55:CL55"/>
    <mergeCell ref="GE55:GJ55"/>
    <mergeCell ref="BU55:BZ55"/>
    <mergeCell ref="AQ55:AV55"/>
    <mergeCell ref="GW56:HB56"/>
    <mergeCell ref="BI55:BN55"/>
    <mergeCell ref="FS55:FX55"/>
    <mergeCell ref="GW55:HB55"/>
    <mergeCell ref="DK55:DP55"/>
    <mergeCell ref="BO55:BT55"/>
    <mergeCell ref="HU55:IE55"/>
    <mergeCell ref="FY55:GD55"/>
    <mergeCell ref="FA55:FF55"/>
    <mergeCell ref="EC55:EH55"/>
    <mergeCell ref="GQ57:GV57"/>
    <mergeCell ref="A57:W57"/>
    <mergeCell ref="FM57:FR57"/>
    <mergeCell ref="CM57:CR57"/>
    <mergeCell ref="FA57:FF57"/>
    <mergeCell ref="DK57:DP57"/>
    <mergeCell ref="BU57:BZ57"/>
    <mergeCell ref="HO57:HT57"/>
    <mergeCell ref="HO56:HT56"/>
    <mergeCell ref="A56:W56"/>
    <mergeCell ref="BU56:BZ56"/>
    <mergeCell ref="AK56:AP56"/>
    <mergeCell ref="GE56:GJ56"/>
    <mergeCell ref="FA56:FF56"/>
    <mergeCell ref="BO56:BT56"/>
    <mergeCell ref="BI56:BN56"/>
    <mergeCell ref="EI57:EN57"/>
    <mergeCell ref="CS55:CX55"/>
    <mergeCell ref="CM55:CR55"/>
    <mergeCell ref="EU55:EZ55"/>
    <mergeCell ref="EU56:EZ56"/>
    <mergeCell ref="CS56:CX56"/>
    <mergeCell ref="GK56:GP56"/>
    <mergeCell ref="X57:AC57"/>
    <mergeCell ref="GE57:GJ57"/>
    <mergeCell ref="AQ57:AV57"/>
    <mergeCell ref="BI57:BN57"/>
    <mergeCell ref="EC57:EH57"/>
    <mergeCell ref="HU57:IE57"/>
    <mergeCell ref="FY57:GD57"/>
    <mergeCell ref="HU56:IE56"/>
    <mergeCell ref="AW56:BB56"/>
    <mergeCell ref="FM56:FR56"/>
    <mergeCell ref="FY56:GD56"/>
    <mergeCell ref="CG57:CL57"/>
    <mergeCell ref="AK57:AP57"/>
    <mergeCell ref="EO57:ET57"/>
    <mergeCell ref="AW57:BB57"/>
    <mergeCell ref="BC57:BH57"/>
    <mergeCell ref="BO57:BT57"/>
    <mergeCell ref="CA57:CF57"/>
    <mergeCell ref="CS57:CX57"/>
    <mergeCell ref="DE57:DJ57"/>
    <mergeCell ref="DW57:EB57"/>
    <mergeCell ref="GK57:GP57"/>
    <mergeCell ref="FS57:FX57"/>
    <mergeCell ref="FG57:FL57"/>
    <mergeCell ref="GW57:HB57"/>
    <mergeCell ref="CM56:CR56"/>
    <mergeCell ref="EO56:ET56"/>
    <mergeCell ref="EI56:EN56"/>
    <mergeCell ref="EC56:EH56"/>
    <mergeCell ref="DQ56:DV56"/>
    <mergeCell ref="CA56:CF56"/>
    <mergeCell ref="BC56:BH56"/>
    <mergeCell ref="HG61:IE61"/>
    <mergeCell ref="HG60:IE60"/>
    <mergeCell ref="CR60:DD60"/>
    <mergeCell ref="DG60:EE60"/>
    <mergeCell ref="GO61:HA61"/>
    <mergeCell ref="GO60:HA60"/>
    <mergeCell ref="FK61:GI61"/>
    <mergeCell ref="FK60:GI60"/>
    <mergeCell ref="HW58:IF59"/>
    <mergeCell ref="EU57:EZ57"/>
    <mergeCell ref="HC57:HH57"/>
    <mergeCell ref="DQ57:DV57"/>
    <mergeCell ref="HI57:HN57"/>
    <mergeCell ref="CY57:DD57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2025-12-12T05:46:30Z</cp:lastPrinted>
  <dcterms:created xsi:type="dcterms:W3CDTF">2024-03-21T05:36:45Z</dcterms:created>
  <dcterms:modified xsi:type="dcterms:W3CDTF">2026-01-30T10:05:12Z</dcterms:modified>
</cp:coreProperties>
</file>