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31" i="1" l="1"/>
  <c r="HC33" i="1"/>
  <c r="HC34" i="1"/>
  <c r="HC35" i="1"/>
  <c r="HC38" i="1"/>
  <c r="HC39" i="1"/>
  <c r="HC40" i="1"/>
  <c r="HC41" i="1"/>
  <c r="HC42" i="1"/>
  <c r="HC43" i="1"/>
  <c r="HC45" i="1"/>
  <c r="HC46" i="1"/>
  <c r="HC49" i="1"/>
  <c r="HC50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GK50" i="1"/>
  <c r="HU50" i="1" s="1"/>
  <c r="IF50" i="1" s="1"/>
  <c r="GK49" i="1"/>
  <c r="GK48" i="1"/>
  <c r="HC48" i="1" s="1"/>
  <c r="GK47" i="1"/>
  <c r="HC47" i="1" s="1"/>
  <c r="GK46" i="1"/>
  <c r="GK45" i="1"/>
  <c r="GK44" i="1"/>
  <c r="HC44" i="1" s="1"/>
  <c r="GK43" i="1"/>
  <c r="HU43" i="1" s="1"/>
  <c r="IF43" i="1" s="1"/>
  <c r="GK42" i="1"/>
  <c r="GK41" i="1"/>
  <c r="GK40" i="1"/>
  <c r="GK39" i="1"/>
  <c r="GK38" i="1"/>
  <c r="GK37" i="1"/>
  <c r="HC37" i="1" s="1"/>
  <c r="GK36" i="1"/>
  <c r="HC36" i="1" s="1"/>
  <c r="GK35" i="1"/>
  <c r="GK34" i="1"/>
  <c r="GK33" i="1"/>
  <c r="GK32" i="1"/>
  <c r="GK31" i="1"/>
  <c r="GK30" i="1"/>
  <c r="HC30" i="1" s="1"/>
  <c r="GK29" i="1"/>
  <c r="GK28" i="1"/>
  <c r="GW32" i="1" l="1"/>
  <c r="HC32" i="1"/>
  <c r="HC51" i="1"/>
  <c r="HU51" i="1" s="1"/>
  <c r="IF51" i="1" s="1"/>
  <c r="GW28" i="1"/>
  <c r="HU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<sst xmlns="http://schemas.openxmlformats.org/spreadsheetml/2006/main" count="124" uniqueCount="107">
  <si>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</si>
  <si>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</si>
  <si>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</si>
  <si>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</si>
  <si>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</si>
  <si>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</si>
  <si>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</si>
  <si>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</si>
  <si>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</si>
  <si>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</si>
  <si>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</si>
  <si>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</si>
  <si>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</si>
  <si>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</si>
  <si>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</si>
  <si>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</si>
  <si>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</si>
  <si>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</si>
  <si>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</si>
  <si>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</si>
  <si>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</si>
  <si>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</si>
  <si>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</si>
  <si>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</si>
  <si>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</si>
  <si>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</si>
  <si>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</si>
  <si>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</si>
  <si>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</si>
  <si>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</si>
  <si>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</si>
  <si>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</si>
  <si>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</si>
  <si>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</si>
  <si>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</si>
  <si>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</si>
  <si>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</si>
  <si>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</si>
  <si>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</si>
  <si>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</si>
  <si>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</si>
  <si>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</si>
  <si>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</si>
  <si>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</si>
  <si>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</si>
  <si>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</si>
  <si>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</si>
  <si>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</si>
  <si>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</si>
  <si>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</si>
  <si>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</si>
  <si>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</si>
  <si>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</si>
  <si>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</si>
  <si>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</si>
  <si>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</si>
  <si>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</si>
  <si>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</si>
  <si>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</si>
  <si>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</si>
  <si>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</si>
  <si>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</si>
  <si>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</si>
  <si>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</si>
  <si>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</si>
  <si>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</si>
  <si>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</si>
  <si>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</si>
  <si>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</si>
  <si>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</si>
  <si>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</si>
  <si>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</si>
  <si>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</si>
  <si>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</si>
  <si>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</si>
  <si>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</si>
  <si>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</si>
  <si>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</si>
  <si>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</si>
  <si>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</si>
  <si>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</si>
  <si>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</si>
  <si>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</si>
  <si>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</si>
  <si>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</si>
  <si>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</si>
  <si>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</si>
  <si>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</si>
  <si>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</si>
  <si>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</si>
  <si>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</si>
  <si>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</si>
  <si>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</si>
  <si>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</si>
  <si>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</si>
  <si>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</si>
  <si>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</si>
  <si>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</si>
  <si>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</si>
  <si>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</si>
  <si>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</si>
  <si>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</si>
  <si>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</si>
  <si>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21</t>
  </si>
  <si>
    <t>ноября</t>
  </si>
  <si>
    <t>Салат морковный</t>
  </si>
  <si>
    <t>Чай с смолоком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</si>
</sst>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4" zoomScale="90" zoomScaleNormal="90" workbookViewId="0">
      <selection activeCell="FG35" sqref="FG35:FL35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3.8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0.199999999999999" x14ac:dyDescent="0.2">
      <c r="A5" s="218" t="s">
        <v>8</v>
      </c>
      <c r="B5" s="218"/>
      <c r="C5" s="215" t="s">
        <v>103</v>
      </c>
      <c r="D5" s="216"/>
      <c r="E5" s="216"/>
      <c r="F5" s="217"/>
      <c r="G5" s="51" t="s">
        <v>8</v>
      </c>
      <c r="H5" s="51"/>
      <c r="I5" s="51"/>
      <c r="J5" s="215" t="s">
        <v>104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97</v>
      </c>
      <c r="AH5" s="220"/>
      <c r="AI5" s="221"/>
      <c r="AK5" s="51" t="s">
        <v>9</v>
      </c>
      <c r="AL5" s="51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0.199999999999999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0.199999999999999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103</v>
      </c>
      <c r="FB10" s="216"/>
      <c r="FC10" s="216"/>
      <c r="FD10" s="217"/>
      <c r="FE10" s="51" t="s">
        <v>8</v>
      </c>
      <c r="FF10" s="51"/>
      <c r="FG10" s="51"/>
      <c r="FH10" s="215" t="s">
        <v>104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97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0.199999999999999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0.199999999999999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70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104.6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0.199999999999999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0.199999999999999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0.199999999999999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99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 t="s">
        <v>105</v>
      </c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101</v>
      </c>
      <c r="EJ22" s="119"/>
      <c r="EK22" s="119"/>
      <c r="EL22" s="119"/>
      <c r="EM22" s="119"/>
      <c r="EN22" s="120"/>
      <c r="EO22" s="118" t="s">
        <v>98</v>
      </c>
      <c r="EP22" s="119"/>
      <c r="EQ22" s="119"/>
      <c r="ER22" s="119"/>
      <c r="ES22" s="119"/>
      <c r="ET22" s="120"/>
      <c r="EU22" s="118" t="s">
        <v>106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0.199999999999999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0.199999999999999" x14ac:dyDescent="0.3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70</v>
      </c>
      <c r="AL26" s="24"/>
      <c r="AM26" s="24"/>
      <c r="AN26" s="24"/>
      <c r="AO26" s="24"/>
      <c r="AP26" s="25"/>
      <c r="AQ26" s="23">
        <f t="shared" si="0"/>
        <v>70</v>
      </c>
      <c r="AR26" s="24"/>
      <c r="AS26" s="24"/>
      <c r="AT26" s="24"/>
      <c r="AU26" s="24"/>
      <c r="AV26" s="25"/>
      <c r="AW26" s="23">
        <f t="shared" si="0"/>
        <v>70</v>
      </c>
      <c r="AX26" s="24"/>
      <c r="AY26" s="24"/>
      <c r="AZ26" s="24"/>
      <c r="BA26" s="24"/>
      <c r="BB26" s="25"/>
      <c r="BC26" s="23">
        <f t="shared" si="0"/>
        <v>70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70</v>
      </c>
      <c r="CH26" s="24"/>
      <c r="CI26" s="24"/>
      <c r="CJ26" s="24"/>
      <c r="CK26" s="24"/>
      <c r="CL26" s="25"/>
      <c r="CM26" s="23">
        <f t="shared" si="1"/>
        <v>70</v>
      </c>
      <c r="CN26" s="24"/>
      <c r="CO26" s="24"/>
      <c r="CP26" s="24"/>
      <c r="CQ26" s="24"/>
      <c r="CR26" s="25"/>
      <c r="CS26" s="23">
        <f t="shared" si="1"/>
        <v>70</v>
      </c>
      <c r="CT26" s="24"/>
      <c r="CU26" s="24"/>
      <c r="CV26" s="24"/>
      <c r="CW26" s="24"/>
      <c r="CX26" s="25"/>
      <c r="CY26" s="23">
        <f t="shared" si="1"/>
        <v>70</v>
      </c>
      <c r="CZ26" s="24"/>
      <c r="DA26" s="24"/>
      <c r="DB26" s="24"/>
      <c r="DC26" s="24"/>
      <c r="DD26" s="25"/>
      <c r="DE26" s="23">
        <f t="shared" si="1"/>
        <v>70</v>
      </c>
      <c r="DF26" s="24"/>
      <c r="DG26" s="24"/>
      <c r="DH26" s="24"/>
      <c r="DI26" s="24"/>
      <c r="DJ26" s="25"/>
      <c r="DK26" s="23">
        <f t="shared" si="1"/>
        <v>70</v>
      </c>
      <c r="DL26" s="24"/>
      <c r="DM26" s="24"/>
      <c r="DN26" s="24"/>
      <c r="DO26" s="24"/>
      <c r="DP26" s="25"/>
      <c r="DQ26" s="23">
        <v>70</v>
      </c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70</v>
      </c>
      <c r="EJ26" s="24"/>
      <c r="EK26" s="24"/>
      <c r="EL26" s="24"/>
      <c r="EM26" s="24"/>
      <c r="EN26" s="25"/>
      <c r="EO26" s="23">
        <f t="shared" si="2"/>
        <v>70</v>
      </c>
      <c r="EP26" s="24"/>
      <c r="EQ26" s="24"/>
      <c r="ER26" s="24"/>
      <c r="ES26" s="24"/>
      <c r="ET26" s="25"/>
      <c r="EU26" s="23">
        <f t="shared" si="2"/>
        <v>70</v>
      </c>
      <c r="EV26" s="24"/>
      <c r="EW26" s="24"/>
      <c r="EX26" s="24"/>
      <c r="EY26" s="24"/>
      <c r="EZ26" s="25"/>
      <c r="FA26" s="23">
        <f t="shared" si="2"/>
        <v>70</v>
      </c>
      <c r="FB26" s="24"/>
      <c r="FC26" s="24"/>
      <c r="FD26" s="24"/>
      <c r="FE26" s="24"/>
      <c r="FF26" s="25"/>
      <c r="FG26" s="23">
        <f t="shared" si="2"/>
        <v>70</v>
      </c>
      <c r="FH26" s="24"/>
      <c r="FI26" s="24"/>
      <c r="FJ26" s="24"/>
      <c r="FK26" s="24"/>
      <c r="FL26" s="25"/>
      <c r="FM26" s="23">
        <v>93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3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>
        <v>50</v>
      </c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5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3.42</v>
      </c>
      <c r="GX28" s="36"/>
      <c r="GY28" s="36"/>
      <c r="GZ28" s="36"/>
      <c r="HA28" s="36"/>
      <c r="HB28" s="37"/>
      <c r="HC28" s="32">
        <v>0.45900000000000002</v>
      </c>
      <c r="HD28" s="33"/>
      <c r="HE28" s="33"/>
      <c r="HF28" s="33"/>
      <c r="HG28" s="33"/>
      <c r="HH28" s="34"/>
      <c r="HI28" s="26">
        <f t="shared" ref="HI28:HI37" si="5">$BI$16</f>
        <v>70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6">GQ28*HC28</f>
        <v>261.63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7">SUM(HU28)</f>
        <v>261.63</v>
      </c>
    </row>
    <row r="29" spans="1:240" s="2" customFormat="1" ht="16.5" customHeight="1" x14ac:dyDescent="0.25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7.0000000000000007E-2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0.17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15.98</v>
      </c>
      <c r="GX29" s="36"/>
      <c r="GY29" s="36"/>
      <c r="GZ29" s="36"/>
      <c r="HA29" s="36"/>
      <c r="HB29" s="37"/>
      <c r="HC29" s="32">
        <v>12</v>
      </c>
      <c r="HD29" s="33"/>
      <c r="HE29" s="33"/>
      <c r="HF29" s="33"/>
      <c r="HG29" s="33"/>
      <c r="HH29" s="34"/>
      <c r="HI29" s="26">
        <f t="shared" si="5"/>
        <v>70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6"/>
        <v>1128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7"/>
        <v>1128</v>
      </c>
    </row>
    <row r="30" spans="1:240" s="2" customFormat="1" ht="18" customHeight="1" x14ac:dyDescent="0.25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5.0000000000000001E-3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1.1400000000000001</v>
      </c>
      <c r="GX30" s="36"/>
      <c r="GY30" s="36"/>
      <c r="GZ30" s="36"/>
      <c r="HA30" s="36"/>
      <c r="HB30" s="37"/>
      <c r="HC30" s="32">
        <f t="shared" ref="HC29:HC51" si="8">GK30*HI30</f>
        <v>0.35000000000000003</v>
      </c>
      <c r="HD30" s="33"/>
      <c r="HE30" s="33"/>
      <c r="HF30" s="33"/>
      <c r="HG30" s="33"/>
      <c r="HH30" s="34"/>
      <c r="HI30" s="26">
        <f t="shared" si="5"/>
        <v>70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6"/>
        <v>79.800000000000011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7"/>
        <v>79.800000000000011</v>
      </c>
    </row>
    <row r="31" spans="1:240" s="2" customFormat="1" ht="16.5" customHeight="1" x14ac:dyDescent="0.25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8"/>
        <v>3.5000000000000003E-2</v>
      </c>
      <c r="HD31" s="33"/>
      <c r="HE31" s="33"/>
      <c r="HF31" s="33"/>
      <c r="HG31" s="33"/>
      <c r="HH31" s="34"/>
      <c r="HI31" s="26">
        <f t="shared" si="5"/>
        <v>70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6"/>
        <v>119.00000000000001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7"/>
        <v>119.00000000000001</v>
      </c>
    </row>
    <row r="32" spans="1:240" s="2" customFormat="1" ht="16.5" customHeight="1" x14ac:dyDescent="0.25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2.5000000000000001E-2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1.3</v>
      </c>
      <c r="GX32" s="36"/>
      <c r="GY32" s="36"/>
      <c r="GZ32" s="36"/>
      <c r="HA32" s="36"/>
      <c r="HB32" s="37"/>
      <c r="HC32" s="32">
        <f t="shared" si="8"/>
        <v>1.75</v>
      </c>
      <c r="HD32" s="33"/>
      <c r="HE32" s="33"/>
      <c r="HF32" s="33"/>
      <c r="HG32" s="33"/>
      <c r="HH32" s="34"/>
      <c r="HI32" s="26">
        <f t="shared" si="5"/>
        <v>70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6"/>
        <v>91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7"/>
        <v>91</v>
      </c>
    </row>
    <row r="33" spans="1:240" s="2" customFormat="1" ht="16.5" customHeight="1" x14ac:dyDescent="0.25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8"/>
        <v>2.1</v>
      </c>
      <c r="HD33" s="33"/>
      <c r="HE33" s="33"/>
      <c r="HF33" s="33"/>
      <c r="HG33" s="33"/>
      <c r="HH33" s="34"/>
      <c r="HI33" s="26">
        <f t="shared" si="5"/>
        <v>70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6"/>
        <v>126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7"/>
        <v>126</v>
      </c>
    </row>
    <row r="34" spans="1:240" s="2" customFormat="1" ht="16.5" customHeight="1" x14ac:dyDescent="0.25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0.01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0.48</v>
      </c>
      <c r="GX34" s="36"/>
      <c r="GY34" s="36"/>
      <c r="GZ34" s="36"/>
      <c r="HA34" s="36"/>
      <c r="HB34" s="37"/>
      <c r="HC34" s="32">
        <f t="shared" si="8"/>
        <v>0.70000000000000007</v>
      </c>
      <c r="HD34" s="33"/>
      <c r="HE34" s="33"/>
      <c r="HF34" s="33"/>
      <c r="HG34" s="33"/>
      <c r="HH34" s="34"/>
      <c r="HI34" s="26">
        <f t="shared" si="5"/>
        <v>70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6"/>
        <v>33.6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7"/>
        <v>33.6</v>
      </c>
    </row>
    <row r="35" spans="1:240" s="2" customFormat="1" ht="16.5" customHeight="1" x14ac:dyDescent="0.25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6.5000000000000002E-2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6.5000000000000002E-2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3.64</v>
      </c>
      <c r="GX35" s="36"/>
      <c r="GY35" s="36"/>
      <c r="GZ35" s="36"/>
      <c r="HA35" s="36"/>
      <c r="HB35" s="37"/>
      <c r="HC35" s="32">
        <f t="shared" si="8"/>
        <v>4.55</v>
      </c>
      <c r="HD35" s="33"/>
      <c r="HE35" s="33"/>
      <c r="HF35" s="33"/>
      <c r="HG35" s="33"/>
      <c r="HH35" s="34"/>
      <c r="HI35" s="26">
        <f t="shared" si="5"/>
        <v>70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6"/>
        <v>254.79999999999998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7"/>
        <v>254.79999999999998</v>
      </c>
    </row>
    <row r="36" spans="1:240" s="2" customFormat="1" ht="16.5" customHeight="1" x14ac:dyDescent="0.25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8"/>
        <v>0.17500000000000002</v>
      </c>
      <c r="HD36" s="33"/>
      <c r="HE36" s="33"/>
      <c r="HF36" s="33"/>
      <c r="HG36" s="33"/>
      <c r="HH36" s="34"/>
      <c r="HI36" s="26">
        <f t="shared" si="5"/>
        <v>70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6"/>
        <v>25.375000000000004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7"/>
        <v>25.375000000000004</v>
      </c>
    </row>
    <row r="37" spans="1:240" s="2" customFormat="1" ht="16.5" customHeight="1" x14ac:dyDescent="0.25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1.7000000000000001E-2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9">GK37*GQ37</f>
        <v>0.76500000000000001</v>
      </c>
      <c r="GX37" s="36"/>
      <c r="GY37" s="36"/>
      <c r="GZ37" s="36"/>
      <c r="HA37" s="36"/>
      <c r="HB37" s="37"/>
      <c r="HC37" s="32">
        <f t="shared" si="8"/>
        <v>1.1900000000000002</v>
      </c>
      <c r="HD37" s="33"/>
      <c r="HE37" s="33"/>
      <c r="HF37" s="33"/>
      <c r="HG37" s="33"/>
      <c r="HH37" s="34"/>
      <c r="HI37" s="26">
        <f t="shared" si="5"/>
        <v>70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6"/>
        <v>53.550000000000004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7"/>
        <v>53.550000000000004</v>
      </c>
    </row>
    <row r="38" spans="1:240" s="2" customFormat="1" ht="16.5" customHeight="1" x14ac:dyDescent="0.25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8"/>
        <v>0.14000000000000001</v>
      </c>
      <c r="HD38" s="33"/>
      <c r="HE38" s="33"/>
      <c r="HF38" s="33"/>
      <c r="HG38" s="33"/>
      <c r="HH38" s="34"/>
      <c r="HI38" s="26">
        <f t="shared" ref="HI38:HI47" si="10">$BI$16</f>
        <v>70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6"/>
        <v>5.8800000000000008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7"/>
        <v>5.8800000000000008</v>
      </c>
    </row>
    <row r="39" spans="1:240" s="2" customFormat="1" ht="16.5" customHeight="1" x14ac:dyDescent="0.25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8"/>
        <v>3.5</v>
      </c>
      <c r="HD39" s="33"/>
      <c r="HE39" s="33"/>
      <c r="HF39" s="33"/>
      <c r="HG39" s="33"/>
      <c r="HH39" s="34"/>
      <c r="HI39" s="26">
        <f t="shared" si="10"/>
        <v>70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6"/>
        <v>2030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7"/>
        <v>2030</v>
      </c>
    </row>
    <row r="40" spans="1:240" s="2" customFormat="1" ht="16.5" customHeight="1" x14ac:dyDescent="0.25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8"/>
        <v>2.1</v>
      </c>
      <c r="HD40" s="33"/>
      <c r="HE40" s="33"/>
      <c r="HF40" s="33"/>
      <c r="HG40" s="33"/>
      <c r="HH40" s="34"/>
      <c r="HI40" s="26">
        <f t="shared" si="10"/>
        <v>70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6"/>
        <v>252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7"/>
        <v>252</v>
      </c>
    </row>
    <row r="41" spans="1:240" s="2" customFormat="1" ht="16.5" customHeight="1" x14ac:dyDescent="0.25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2.8000000000000001E-2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2.7440000000000002</v>
      </c>
      <c r="GX41" s="36"/>
      <c r="GY41" s="36"/>
      <c r="GZ41" s="36"/>
      <c r="HA41" s="36"/>
      <c r="HB41" s="37"/>
      <c r="HC41" s="32">
        <f t="shared" si="8"/>
        <v>1.96</v>
      </c>
      <c r="HD41" s="33"/>
      <c r="HE41" s="33"/>
      <c r="HF41" s="33"/>
      <c r="HG41" s="33"/>
      <c r="HH41" s="34"/>
      <c r="HI41" s="26">
        <f t="shared" si="10"/>
        <v>70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6"/>
        <v>192.07999999999998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7"/>
        <v>192.07999999999998</v>
      </c>
    </row>
    <row r="42" spans="1:240" s="2" customFormat="1" ht="16.5" customHeight="1" x14ac:dyDescent="0.25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8"/>
        <v>2.8000000000000003</v>
      </c>
      <c r="HD42" s="33"/>
      <c r="HE42" s="33"/>
      <c r="HF42" s="33"/>
      <c r="HG42" s="33"/>
      <c r="HH42" s="34"/>
      <c r="HI42" s="26">
        <f t="shared" si="10"/>
        <v>70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6"/>
        <v>134.4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7"/>
        <v>134.4</v>
      </c>
    </row>
    <row r="43" spans="1:240" s="2" customFormat="1" ht="16.5" customHeight="1" x14ac:dyDescent="0.25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1.4999999999999999E-2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2.2199999999999998</v>
      </c>
      <c r="GX43" s="36"/>
      <c r="GY43" s="36"/>
      <c r="GZ43" s="36"/>
      <c r="HA43" s="36"/>
      <c r="HB43" s="37"/>
      <c r="HC43" s="32">
        <f t="shared" si="8"/>
        <v>1.05</v>
      </c>
      <c r="HD43" s="33"/>
      <c r="HE43" s="33"/>
      <c r="HF43" s="33"/>
      <c r="HG43" s="33"/>
      <c r="HH43" s="34"/>
      <c r="HI43" s="26">
        <f t="shared" si="10"/>
        <v>70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6"/>
        <v>155.4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7"/>
        <v>155.4</v>
      </c>
    </row>
    <row r="44" spans="1:240" s="2" customFormat="1" ht="16.5" customHeight="1" x14ac:dyDescent="0.25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0.105</v>
      </c>
      <c r="GX44" s="36"/>
      <c r="GY44" s="36"/>
      <c r="GZ44" s="36"/>
      <c r="HA44" s="36"/>
      <c r="HB44" s="37"/>
      <c r="HC44" s="32">
        <f t="shared" si="8"/>
        <v>0.35000000000000003</v>
      </c>
      <c r="HD44" s="33"/>
      <c r="HE44" s="33"/>
      <c r="HF44" s="33"/>
      <c r="HG44" s="33"/>
      <c r="HH44" s="34"/>
      <c r="HI44" s="26">
        <f t="shared" si="10"/>
        <v>70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6"/>
        <v>7.3500000000000005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7"/>
        <v>7.3500000000000005</v>
      </c>
    </row>
    <row r="45" spans="1:240" s="2" customFormat="1" ht="16.5" customHeight="1" x14ac:dyDescent="0.25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8"/>
        <v>0.49</v>
      </c>
      <c r="HD45" s="33"/>
      <c r="HE45" s="33"/>
      <c r="HF45" s="33"/>
      <c r="HG45" s="33"/>
      <c r="HH45" s="34"/>
      <c r="HI45" s="26">
        <f t="shared" si="10"/>
        <v>70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6"/>
        <v>75.95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7"/>
        <v>75.95</v>
      </c>
    </row>
    <row r="46" spans="1:240" s="2" customFormat="1" ht="16.5" customHeight="1" x14ac:dyDescent="0.25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8"/>
        <v>0.42</v>
      </c>
      <c r="HD46" s="33"/>
      <c r="HE46" s="33"/>
      <c r="HF46" s="33"/>
      <c r="HG46" s="33"/>
      <c r="HH46" s="34"/>
      <c r="HI46" s="26">
        <f t="shared" si="10"/>
        <v>70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6"/>
        <v>62.16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7"/>
        <v>62.16</v>
      </c>
    </row>
    <row r="47" spans="1:240" s="2" customFormat="1" ht="16.5" customHeight="1" x14ac:dyDescent="0.25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0.11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7.48</v>
      </c>
      <c r="GX47" s="36"/>
      <c r="GY47" s="36"/>
      <c r="GZ47" s="36"/>
      <c r="HA47" s="36"/>
      <c r="HB47" s="37"/>
      <c r="HC47" s="32">
        <f t="shared" si="8"/>
        <v>7.7</v>
      </c>
      <c r="HD47" s="33"/>
      <c r="HE47" s="33"/>
      <c r="HF47" s="33"/>
      <c r="HG47" s="33"/>
      <c r="HH47" s="34"/>
      <c r="HI47" s="26">
        <f t="shared" si="10"/>
        <v>70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6"/>
        <v>523.6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7"/>
        <v>523.6</v>
      </c>
    </row>
    <row r="48" spans="1:240" s="2" customFormat="1" ht="16.5" customHeight="1" x14ac:dyDescent="0.25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0.14400000000000002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8.4960000000000004</v>
      </c>
      <c r="GX48" s="36"/>
      <c r="GY48" s="36"/>
      <c r="GZ48" s="36"/>
      <c r="HA48" s="36"/>
      <c r="HB48" s="37"/>
      <c r="HC48" s="32">
        <f t="shared" si="8"/>
        <v>10.080000000000002</v>
      </c>
      <c r="HD48" s="33"/>
      <c r="HE48" s="33"/>
      <c r="HF48" s="33"/>
      <c r="HG48" s="33"/>
      <c r="HH48" s="34"/>
      <c r="HI48" s="26">
        <f t="shared" ref="HI48:HI53" si="11">$BI$16</f>
        <v>70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6"/>
        <v>594.72000000000014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7"/>
        <v>594.72000000000014</v>
      </c>
    </row>
    <row r="49" spans="1:240" s="2" customFormat="1" ht="16.5" customHeight="1" x14ac:dyDescent="0.25">
      <c r="A49" s="52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8"/>
        <v>4.2</v>
      </c>
      <c r="HD49" s="33"/>
      <c r="HE49" s="33"/>
      <c r="HF49" s="33"/>
      <c r="HG49" s="33"/>
      <c r="HH49" s="34"/>
      <c r="HI49" s="26">
        <f t="shared" si="11"/>
        <v>70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6"/>
        <v>323.40000000000003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7"/>
        <v>323.40000000000003</v>
      </c>
    </row>
    <row r="50" spans="1:240" s="2" customFormat="1" ht="16.5" customHeight="1" x14ac:dyDescent="0.25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8"/>
        <v>7.0000000000000007E-2</v>
      </c>
      <c r="HD50" s="33"/>
      <c r="HE50" s="33"/>
      <c r="HF50" s="33"/>
      <c r="HG50" s="33"/>
      <c r="HH50" s="34"/>
      <c r="HI50" s="26">
        <f t="shared" si="11"/>
        <v>70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6"/>
        <v>40.6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7"/>
        <v>40.6</v>
      </c>
    </row>
    <row r="51" spans="1:240" s="2" customFormat="1" ht="16.5" customHeight="1" x14ac:dyDescent="0.25">
      <c r="A51" s="52" t="s">
        <v>102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0</v>
      </c>
      <c r="GX51" s="36"/>
      <c r="GY51" s="36"/>
      <c r="GZ51" s="36"/>
      <c r="HA51" s="36"/>
      <c r="HB51" s="37"/>
      <c r="HC51" s="32">
        <f t="shared" si="8"/>
        <v>0</v>
      </c>
      <c r="HD51" s="33"/>
      <c r="HE51" s="33"/>
      <c r="HF51" s="33"/>
      <c r="HG51" s="33"/>
      <c r="HH51" s="34"/>
      <c r="HI51" s="26">
        <f t="shared" si="11"/>
        <v>70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6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7"/>
        <v>0</v>
      </c>
    </row>
    <row r="52" spans="1:240" s="2" customFormat="1" ht="16.5" customHeight="1" x14ac:dyDescent="0.25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3</v>
      </c>
      <c r="HD52" s="33"/>
      <c r="HE52" s="33"/>
      <c r="HF52" s="33"/>
      <c r="HG52" s="33"/>
      <c r="HH52" s="34"/>
      <c r="HI52" s="26">
        <f t="shared" si="11"/>
        <v>70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6"/>
        <v>44.7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7"/>
        <v>44.7</v>
      </c>
    </row>
    <row r="53" spans="1:240" s="2" customFormat="1" ht="16.5" customHeight="1" x14ac:dyDescent="0.25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0.13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10.14</v>
      </c>
      <c r="GX53" s="36"/>
      <c r="GY53" s="36"/>
      <c r="GZ53" s="36"/>
      <c r="HA53" s="36"/>
      <c r="HB53" s="37"/>
      <c r="HC53" s="32">
        <f t="shared" ref="HC53" si="12">GK53*HI53</f>
        <v>9.1</v>
      </c>
      <c r="HD53" s="33"/>
      <c r="HE53" s="33"/>
      <c r="HF53" s="33"/>
      <c r="HG53" s="33"/>
      <c r="HH53" s="34"/>
      <c r="HI53" s="26">
        <f t="shared" si="11"/>
        <v>70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6"/>
        <v>709.8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7"/>
        <v>709.8</v>
      </c>
    </row>
    <row r="54" spans="1:240" s="2" customFormat="1" ht="10.199999999999999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0.199999999999999" x14ac:dyDescent="0.2">
      <c r="HU55" s="13">
        <f>SUM(HU28:HU54)</f>
        <v>7324.7950000000001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0.199999999999999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95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0.199999999999999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0.199999999999999" x14ac:dyDescent="0.2"/>
    <row r="59" spans="1:240" s="2" customFormat="1" ht="10.199999999999999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96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0.199999999999999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2025-11-21T06:08:53Z</dcterms:modified>
</cp:coreProperties>
</file>