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4" i="1"/>
  <c r="HC5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GW31" i="1" l="1"/>
  <c r="GK58" i="1" l="1"/>
  <c r="HC58" i="1" s="1"/>
  <c r="HU58" i="1" s="1"/>
  <c r="IF58" i="1" s="1"/>
  <c r="GK57" i="1"/>
  <c r="GK56" i="1"/>
  <c r="GK55" i="1"/>
  <c r="HC55" i="1" s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0" i="1"/>
  <c r="GK29" i="1"/>
  <c r="GK28" i="1"/>
  <c r="HC28" i="1" s="1"/>
  <c r="HU28" i="1" s="1"/>
  <c r="HU56" i="1" l="1"/>
  <c r="IF56" i="1" s="1"/>
  <c r="HU43" i="1"/>
  <c r="IF43" i="1" s="1"/>
  <c r="HU45" i="1"/>
  <c r="IF45" i="1" s="1"/>
  <c r="GW54" i="1"/>
  <c r="HU54" i="1"/>
  <c r="IF54" i="1" s="1"/>
  <c r="GW38" i="1"/>
  <c r="HU38" i="1"/>
  <c r="IF38" i="1" s="1"/>
  <c r="GW30" i="1"/>
  <c r="HU30" i="1"/>
  <c r="IF30" i="1" s="1"/>
  <c r="HU39" i="1"/>
  <c r="IF39" i="1" s="1"/>
  <c r="GW47" i="1"/>
  <c r="HU47" i="1"/>
  <c r="IF47" i="1" s="1"/>
  <c r="HU49" i="1"/>
  <c r="IF49" i="1" s="1"/>
  <c r="HU36" i="1"/>
  <c r="IF36" i="1" s="1"/>
  <c r="HU40" i="1"/>
  <c r="IF40" i="1" s="1"/>
  <c r="GW34" i="1"/>
  <c r="HU42" i="1"/>
  <c r="IF42" i="1" s="1"/>
  <c r="HU51" i="1"/>
  <c r="IF51" i="1" s="1"/>
  <c r="HU44" i="1"/>
  <c r="IF44" i="1" s="1"/>
  <c r="HU41" i="1"/>
  <c r="IF41" i="1" s="1"/>
  <c r="HU37" i="1"/>
  <c r="IF37" i="1" s="1"/>
  <c r="GW33" i="1"/>
  <c r="HU33" i="1"/>
  <c r="IF33" i="1" s="1"/>
  <c r="GW48" i="1"/>
  <c r="HU48" i="1"/>
  <c r="IF48" i="1" s="1"/>
  <c r="GW52" i="1"/>
  <c r="HU52" i="1"/>
  <c r="IF52" i="1" s="1"/>
  <c r="GW32" i="1"/>
  <c r="HU32" i="1"/>
  <c r="IF32" i="1" s="1"/>
  <c r="GW46" i="1"/>
  <c r="HU46" i="1"/>
  <c r="IF46" i="1" s="1"/>
  <c r="HU50" i="1"/>
  <c r="IF50" i="1" s="1"/>
  <c r="HU55" i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<sst xmlns="http://schemas.openxmlformats.org/spreadsheetml/2006/main" count="129" uniqueCount="111">
  <si>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</si>
  <si>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</si>
  <si>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</si>
  <si>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</si>
  <si>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</si>
  <si>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</si>
  <si>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</si>
  <si>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</si>
  <si>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</si>
  <si>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</si>
  <si>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</si>
  <si>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</si>
  <si>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</si>
  <si>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</si>
  <si>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</si>
  <si>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</si>
  <si>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</si>
  <si>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</si>
  <si>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</si>
  <si>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</si>
  <si>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</si>
  <si>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</si>
  <si>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</si>
  <si>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</si>
  <si>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</si>
  <si>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</si>
  <si>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</si>
  <si>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</si>
  <si>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</si>
  <si>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</si>
  <si>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</si>
  <si>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</si>
  <si>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</si>
  <si>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</si>
  <si>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</si>
  <si>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</si>
  <si>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</si>
  <si>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</si>
  <si>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</si>
  <si>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</si>
  <si>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</si>
  <si>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</si>
  <si>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</si>
  <si>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</si>
  <si>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</si>
  <si>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</si>
  <si>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</si>
  <si>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</si>
  <si>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</si>
  <si>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</si>
  <si>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</si>
  <si>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</si>
  <si>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</si>
  <si>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</si>
  <si>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</si>
  <si>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</si>
  <si>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</si>
  <si>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</si>
  <si>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</si>
  <si>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</si>
  <si>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</si>
  <si>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</si>
  <si>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</si>
  <si>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</si>
  <si>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</si>
  <si>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</si>
  <si>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</si>
  <si>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</si>
  <si>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</si>
  <si>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</si>
  <si>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</si>
  <si>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</si>
  <si>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</si>
  <si>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</si>
  <si>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</si>
  <si>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</si>
  <si>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</si>
  <si>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</si>
  <si>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</si>
  <si>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</si>
  <si>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</si>
  <si>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</si>
  <si>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</si>
  <si>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</si>
  <si>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</si>
  <si>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</si>
  <si>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</si>
  <si>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</si>
  <si>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</si>
  <si>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</si>
  <si>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</si>
  <si>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</si>
  <si>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</si>
  <si>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</si>
  <si>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</si>
  <si>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</si>
  <si>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</si>
  <si>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</si>
  <si>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</si>
  <si>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</si>
  <si>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</si>
  <si>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</si>
  <si>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</si>
  <si>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</si>
  <si>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</si>
  <si>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</si>
  <si>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</si>
  <si>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</si>
  <si>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</si>
  <si>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14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</si>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</sst>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31" zoomScale="90" zoomScaleNormal="90" workbookViewId="0">
      <selection activeCell="A56" sqref="A56:XFD56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109</v>
      </c>
      <c r="D5" s="22"/>
      <c r="E5" s="22"/>
      <c r="F5" s="23"/>
      <c r="G5" s="24" t="s">
        <v>7</v>
      </c>
      <c r="H5" s="24"/>
      <c r="I5" s="24"/>
      <c r="J5" s="21" t="s">
        <v>110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104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109</v>
      </c>
      <c r="FB10" s="22"/>
      <c r="FC10" s="22"/>
      <c r="FD10" s="23"/>
      <c r="FE10" s="24" t="s">
        <v>7</v>
      </c>
      <c r="FF10" s="24"/>
      <c r="FG10" s="24"/>
      <c r="FH10" s="21" t="s">
        <v>110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104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88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104.3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106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103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88</v>
      </c>
      <c r="AL26" s="95"/>
      <c r="AM26" s="95"/>
      <c r="AN26" s="95"/>
      <c r="AO26" s="95"/>
      <c r="AP26" s="84"/>
      <c r="AQ26" s="94">
        <f t="shared" si="0"/>
        <v>88</v>
      </c>
      <c r="AR26" s="95"/>
      <c r="AS26" s="95"/>
      <c r="AT26" s="95"/>
      <c r="AU26" s="95"/>
      <c r="AV26" s="84"/>
      <c r="AW26" s="94">
        <f t="shared" si="0"/>
        <v>88</v>
      </c>
      <c r="AX26" s="95"/>
      <c r="AY26" s="95"/>
      <c r="AZ26" s="95"/>
      <c r="BA26" s="95"/>
      <c r="BB26" s="84"/>
      <c r="BC26" s="94">
        <f t="shared" si="0"/>
        <v>88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88</v>
      </c>
      <c r="CH26" s="83"/>
      <c r="CI26" s="83"/>
      <c r="CJ26" s="83"/>
      <c r="CK26" s="83"/>
      <c r="CL26" s="84"/>
      <c r="CM26" s="82">
        <f t="shared" si="1"/>
        <v>88</v>
      </c>
      <c r="CN26" s="83"/>
      <c r="CO26" s="83"/>
      <c r="CP26" s="83"/>
      <c r="CQ26" s="83"/>
      <c r="CR26" s="84"/>
      <c r="CS26" s="82">
        <f t="shared" si="1"/>
        <v>88</v>
      </c>
      <c r="CT26" s="83"/>
      <c r="CU26" s="83"/>
      <c r="CV26" s="83"/>
      <c r="CW26" s="83"/>
      <c r="CX26" s="84"/>
      <c r="CY26" s="82">
        <f t="shared" si="1"/>
        <v>88</v>
      </c>
      <c r="CZ26" s="83"/>
      <c r="DA26" s="83"/>
      <c r="DB26" s="83"/>
      <c r="DC26" s="83"/>
      <c r="DD26" s="84"/>
      <c r="DE26" s="82">
        <f t="shared" si="1"/>
        <v>88</v>
      </c>
      <c r="DF26" s="83"/>
      <c r="DG26" s="83"/>
      <c r="DH26" s="83"/>
      <c r="DI26" s="83"/>
      <c r="DJ26" s="84"/>
      <c r="DK26" s="82">
        <f t="shared" si="1"/>
        <v>88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88</v>
      </c>
      <c r="EJ26" s="83"/>
      <c r="EK26" s="83"/>
      <c r="EL26" s="83"/>
      <c r="EM26" s="83"/>
      <c r="EN26" s="84"/>
      <c r="EO26" s="82">
        <f t="shared" si="2"/>
        <v>88</v>
      </c>
      <c r="EP26" s="83"/>
      <c r="EQ26" s="83"/>
      <c r="ER26" s="83"/>
      <c r="ES26" s="83"/>
      <c r="ET26" s="84"/>
      <c r="EU26" s="82">
        <f t="shared" si="2"/>
        <v>88</v>
      </c>
      <c r="EV26" s="83"/>
      <c r="EW26" s="83"/>
      <c r="EX26" s="83"/>
      <c r="EY26" s="83"/>
      <c r="EZ26" s="84"/>
      <c r="FA26" s="82">
        <f t="shared" si="2"/>
        <v>88</v>
      </c>
      <c r="FB26" s="83"/>
      <c r="FC26" s="83"/>
      <c r="FD26" s="83"/>
      <c r="FE26" s="83"/>
      <c r="FF26" s="84"/>
      <c r="FG26" s="82">
        <v>88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/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3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8" si="4">GK28*GQ28</f>
        <v>3.99</v>
      </c>
      <c r="GX28" s="159"/>
      <c r="GY28" s="159"/>
      <c r="GZ28" s="159"/>
      <c r="HA28" s="159"/>
      <c r="HB28" s="160"/>
      <c r="HC28" s="124">
        <f t="shared" ref="HC28" si="5">GK28*HI28</f>
        <v>0.61599999999999999</v>
      </c>
      <c r="HD28" s="125"/>
      <c r="HE28" s="125"/>
      <c r="HF28" s="125"/>
      <c r="HG28" s="125"/>
      <c r="HH28" s="126"/>
      <c r="HI28" s="127">
        <f t="shared" ref="HI28:HI37" si="6">$BI$16</f>
        <v>88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8" si="7">GQ28*HC28</f>
        <v>351.12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8" si="8">SUM(HU28)</f>
        <v>351.12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0.08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0.25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23.5</v>
      </c>
      <c r="GX29" s="159"/>
      <c r="GY29" s="159"/>
      <c r="GZ29" s="159"/>
      <c r="HA29" s="159"/>
      <c r="HB29" s="160"/>
      <c r="HC29" s="124">
        <f t="shared" ref="HC29:HC56" si="9">GK29*HI29</f>
        <v>22</v>
      </c>
      <c r="HD29" s="125"/>
      <c r="HE29" s="125"/>
      <c r="HF29" s="125"/>
      <c r="HG29" s="125"/>
      <c r="HH29" s="126"/>
      <c r="HI29" s="127">
        <f t="shared" si="6"/>
        <v>88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2068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2068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>
        <v>4.0000000000000001E-3</v>
      </c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4.0000000000000001E-3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0.91200000000000003</v>
      </c>
      <c r="GX30" s="159"/>
      <c r="GY30" s="159"/>
      <c r="GZ30" s="159"/>
      <c r="HA30" s="159"/>
      <c r="HB30" s="160"/>
      <c r="HC30" s="124">
        <f t="shared" si="9"/>
        <v>0.35199999999999998</v>
      </c>
      <c r="HD30" s="125"/>
      <c r="HE30" s="125"/>
      <c r="HF30" s="125"/>
      <c r="HG30" s="125"/>
      <c r="HH30" s="126"/>
      <c r="HI30" s="127">
        <f t="shared" si="6"/>
        <v>88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80.256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80.256</v>
      </c>
    </row>
    <row r="31" spans="1:240" s="18" customFormat="1" ht="16.5" customHeight="1" x14ac:dyDescent="0.25">
      <c r="A31" s="164" t="s">
        <v>102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f t="shared" si="6"/>
        <v>88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3.5200000000000002E-2</v>
      </c>
      <c r="HD32" s="125"/>
      <c r="HE32" s="125"/>
      <c r="HF32" s="125"/>
      <c r="HG32" s="125"/>
      <c r="HH32" s="126"/>
      <c r="HI32" s="254">
        <f t="shared" si="6"/>
        <v>88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 t="shared" si="7"/>
        <v>119.68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119.68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88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99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4"/>
        <v>0</v>
      </c>
      <c r="GX34" s="159"/>
      <c r="GY34" s="159"/>
      <c r="GZ34" s="159"/>
      <c r="HA34" s="159"/>
      <c r="HB34" s="160"/>
      <c r="HC34" s="124">
        <f t="shared" si="9"/>
        <v>0</v>
      </c>
      <c r="HD34" s="125"/>
      <c r="HE34" s="125"/>
      <c r="HF34" s="125"/>
      <c r="HG34" s="125"/>
      <c r="HH34" s="126"/>
      <c r="HI34" s="127">
        <f t="shared" si="6"/>
        <v>88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0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0</v>
      </c>
    </row>
    <row r="35" spans="1:240" s="2" customFormat="1" ht="16.5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4"/>
        <v>0.84</v>
      </c>
      <c r="GX35" s="159"/>
      <c r="GY35" s="159"/>
      <c r="GZ35" s="159"/>
      <c r="HA35" s="159"/>
      <c r="HB35" s="160"/>
      <c r="HC35" s="124">
        <f t="shared" si="9"/>
        <v>0.17599999999999999</v>
      </c>
      <c r="HD35" s="125"/>
      <c r="HE35" s="125"/>
      <c r="HF35" s="125"/>
      <c r="HG35" s="125"/>
      <c r="HH35" s="126"/>
      <c r="HI35" s="127">
        <f t="shared" si="6"/>
        <v>88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73.92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73.92</v>
      </c>
    </row>
    <row r="36" spans="1:240" s="2" customFormat="1" ht="16.5" customHeight="1" x14ac:dyDescent="0.25">
      <c r="A36" s="164" t="s">
        <v>107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>
        <v>0.11</v>
      </c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0.11</v>
      </c>
      <c r="GL36" s="156"/>
      <c r="GM36" s="156"/>
      <c r="GN36" s="156"/>
      <c r="GO36" s="156"/>
      <c r="GP36" s="157"/>
      <c r="GQ36" s="161">
        <v>78</v>
      </c>
      <c r="GR36" s="162"/>
      <c r="GS36" s="162"/>
      <c r="GT36" s="162"/>
      <c r="GU36" s="162"/>
      <c r="GV36" s="163"/>
      <c r="GW36" s="158">
        <f t="shared" si="4"/>
        <v>8.58</v>
      </c>
      <c r="GX36" s="159"/>
      <c r="GY36" s="159"/>
      <c r="GZ36" s="159"/>
      <c r="HA36" s="159"/>
      <c r="HB36" s="160"/>
      <c r="HC36" s="124">
        <f t="shared" si="9"/>
        <v>9.68</v>
      </c>
      <c r="HD36" s="125"/>
      <c r="HE36" s="125"/>
      <c r="HF36" s="125"/>
      <c r="HG36" s="125"/>
      <c r="HH36" s="126"/>
      <c r="HI36" s="127">
        <f t="shared" si="6"/>
        <v>88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07">
        <f t="shared" si="7"/>
        <v>755.04</v>
      </c>
      <c r="HV36" s="208"/>
      <c r="HW36" s="208"/>
      <c r="HX36" s="208"/>
      <c r="HY36" s="208"/>
      <c r="HZ36" s="208"/>
      <c r="IA36" s="208"/>
      <c r="IB36" s="208"/>
      <c r="IC36" s="208"/>
      <c r="ID36" s="208"/>
      <c r="IE36" s="209"/>
      <c r="IF36" s="2">
        <f t="shared" si="8"/>
        <v>755.04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>
        <v>0.03</v>
      </c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4"/>
        <v>1.8599999999999999</v>
      </c>
      <c r="GX37" s="159"/>
      <c r="GY37" s="159"/>
      <c r="GZ37" s="159"/>
      <c r="HA37" s="159"/>
      <c r="HB37" s="160"/>
      <c r="HC37" s="124">
        <f t="shared" si="9"/>
        <v>2.6399999999999997</v>
      </c>
      <c r="HD37" s="125"/>
      <c r="HE37" s="125"/>
      <c r="HF37" s="125"/>
      <c r="HG37" s="125"/>
      <c r="HH37" s="126"/>
      <c r="HI37" s="127">
        <f t="shared" si="6"/>
        <v>88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163.67999999999998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163.67999999999998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/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0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4"/>
        <v>0</v>
      </c>
      <c r="GX38" s="159"/>
      <c r="GY38" s="159"/>
      <c r="GZ38" s="159"/>
      <c r="HA38" s="159"/>
      <c r="HB38" s="160"/>
      <c r="HC38" s="124">
        <f t="shared" si="9"/>
        <v>0</v>
      </c>
      <c r="HD38" s="125"/>
      <c r="HE38" s="125"/>
      <c r="HF38" s="125"/>
      <c r="HG38" s="125"/>
      <c r="HH38" s="126"/>
      <c r="HI38" s="127">
        <f t="shared" ref="HI38:HI47" si="12">$BI$16</f>
        <v>88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0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0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0.01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1.2E-2</v>
      </c>
      <c r="GL39" s="156"/>
      <c r="GM39" s="156"/>
      <c r="GN39" s="156"/>
      <c r="GO39" s="156"/>
      <c r="GP39" s="157"/>
      <c r="GQ39" s="161">
        <v>48</v>
      </c>
      <c r="GR39" s="162"/>
      <c r="GS39" s="162"/>
      <c r="GT39" s="162"/>
      <c r="GU39" s="162"/>
      <c r="GV39" s="163"/>
      <c r="GW39" s="158">
        <f t="shared" si="4"/>
        <v>0.57600000000000007</v>
      </c>
      <c r="GX39" s="159"/>
      <c r="GY39" s="159"/>
      <c r="GZ39" s="159"/>
      <c r="HA39" s="159"/>
      <c r="HB39" s="160"/>
      <c r="HC39" s="124">
        <f t="shared" si="9"/>
        <v>1.056</v>
      </c>
      <c r="HD39" s="125"/>
      <c r="HE39" s="125"/>
      <c r="HF39" s="125"/>
      <c r="HG39" s="125"/>
      <c r="HH39" s="126"/>
      <c r="HI39" s="127">
        <f t="shared" si="12"/>
        <v>88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50.688000000000002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50.688000000000002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1E-3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3.5000000000000001E-3</v>
      </c>
      <c r="GL40" s="156"/>
      <c r="GM40" s="156"/>
      <c r="GN40" s="156"/>
      <c r="GO40" s="156"/>
      <c r="GP40" s="157"/>
      <c r="GQ40" s="161">
        <v>172</v>
      </c>
      <c r="GR40" s="162"/>
      <c r="GS40" s="162"/>
      <c r="GT40" s="162"/>
      <c r="GU40" s="162"/>
      <c r="GV40" s="163"/>
      <c r="GW40" s="158">
        <f t="shared" si="4"/>
        <v>0.60199999999999998</v>
      </c>
      <c r="GX40" s="159"/>
      <c r="GY40" s="159"/>
      <c r="GZ40" s="159"/>
      <c r="HA40" s="159"/>
      <c r="HB40" s="160"/>
      <c r="HC40" s="124">
        <f t="shared" si="9"/>
        <v>0.308</v>
      </c>
      <c r="HD40" s="125"/>
      <c r="HE40" s="125"/>
      <c r="HF40" s="125"/>
      <c r="HG40" s="125"/>
      <c r="HH40" s="126"/>
      <c r="HI40" s="127">
        <f t="shared" si="12"/>
        <v>88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52.975999999999999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52.975999999999999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8.0000000000000002E-3</v>
      </c>
      <c r="CH41" s="122"/>
      <c r="CI41" s="122"/>
      <c r="CJ41" s="122"/>
      <c r="CK41" s="122"/>
      <c r="CL41" s="123"/>
      <c r="CM41" s="121">
        <v>7.0000000000000001E-3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4"/>
        <v>0.67499999999999993</v>
      </c>
      <c r="GX41" s="159"/>
      <c r="GY41" s="159"/>
      <c r="GZ41" s="159"/>
      <c r="HA41" s="159"/>
      <c r="HB41" s="160"/>
      <c r="HC41" s="124">
        <f t="shared" si="9"/>
        <v>1.3199999999999998</v>
      </c>
      <c r="HD41" s="125"/>
      <c r="HE41" s="125"/>
      <c r="HF41" s="125"/>
      <c r="HG41" s="125"/>
      <c r="HH41" s="126"/>
      <c r="HI41" s="127">
        <f t="shared" si="12"/>
        <v>88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59.399999999999991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59.399999999999991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>
        <v>0.02</v>
      </c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2.1999999999999999E-2</v>
      </c>
      <c r="GL42" s="156"/>
      <c r="GM42" s="156"/>
      <c r="GN42" s="156"/>
      <c r="GO42" s="156"/>
      <c r="GP42" s="157"/>
      <c r="GQ42" s="161">
        <v>42</v>
      </c>
      <c r="GR42" s="162"/>
      <c r="GS42" s="162"/>
      <c r="GT42" s="162"/>
      <c r="GU42" s="162"/>
      <c r="GV42" s="163"/>
      <c r="GW42" s="158">
        <f t="shared" si="4"/>
        <v>0.92399999999999993</v>
      </c>
      <c r="GX42" s="159"/>
      <c r="GY42" s="159"/>
      <c r="GZ42" s="159"/>
      <c r="HA42" s="159"/>
      <c r="HB42" s="160"/>
      <c r="HC42" s="124">
        <f t="shared" si="9"/>
        <v>1.9359999999999999</v>
      </c>
      <c r="HD42" s="125"/>
      <c r="HE42" s="125"/>
      <c r="HF42" s="125"/>
      <c r="HG42" s="125"/>
      <c r="HH42" s="126"/>
      <c r="HI42" s="127">
        <f t="shared" si="12"/>
        <v>88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81.311999999999998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81.311999999999998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9"/>
        <v>0</v>
      </c>
      <c r="HD43" s="125"/>
      <c r="HE43" s="125"/>
      <c r="HF43" s="125"/>
      <c r="HG43" s="125"/>
      <c r="HH43" s="126"/>
      <c r="HI43" s="127">
        <f t="shared" si="12"/>
        <v>88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0.05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0.05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4"/>
        <v>29</v>
      </c>
      <c r="GX44" s="159"/>
      <c r="GY44" s="159"/>
      <c r="GZ44" s="159"/>
      <c r="HA44" s="159"/>
      <c r="HB44" s="160"/>
      <c r="HC44" s="124">
        <f t="shared" si="9"/>
        <v>4.4000000000000004</v>
      </c>
      <c r="HD44" s="125"/>
      <c r="HE44" s="125"/>
      <c r="HF44" s="125"/>
      <c r="HG44" s="125"/>
      <c r="HH44" s="126"/>
      <c r="HI44" s="127">
        <f t="shared" si="12"/>
        <v>88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2552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2552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4"/>
        <v>0</v>
      </c>
      <c r="GX45" s="159"/>
      <c r="GY45" s="159"/>
      <c r="GZ45" s="159"/>
      <c r="HA45" s="159"/>
      <c r="HB45" s="160"/>
      <c r="HC45" s="124">
        <f t="shared" si="9"/>
        <v>0</v>
      </c>
      <c r="HD45" s="125"/>
      <c r="HE45" s="125"/>
      <c r="HF45" s="125"/>
      <c r="HG45" s="125"/>
      <c r="HH45" s="126"/>
      <c r="HI45" s="127">
        <f t="shared" si="12"/>
        <v>88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0</v>
      </c>
    </row>
    <row r="46" spans="1:240" s="2" customFormat="1" ht="16.5" customHeight="1" x14ac:dyDescent="0.25">
      <c r="A46" s="164" t="s">
        <v>76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0.04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4"/>
        <v>2.8000000000000003</v>
      </c>
      <c r="GX46" s="159"/>
      <c r="GY46" s="159"/>
      <c r="GZ46" s="159"/>
      <c r="HA46" s="159"/>
      <c r="HB46" s="160"/>
      <c r="HC46" s="124">
        <f t="shared" si="9"/>
        <v>3.52</v>
      </c>
      <c r="HD46" s="125"/>
      <c r="HE46" s="125"/>
      <c r="HF46" s="125"/>
      <c r="HG46" s="125"/>
      <c r="HH46" s="126"/>
      <c r="HI46" s="127">
        <f t="shared" si="12"/>
        <v>88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246.4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246.4</v>
      </c>
    </row>
    <row r="47" spans="1:240" s="2" customFormat="1" ht="16.5" customHeight="1" x14ac:dyDescent="0.25">
      <c r="A47" s="164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6.2E-2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6.2E-2</v>
      </c>
      <c r="GL47" s="156"/>
      <c r="GM47" s="156"/>
      <c r="GN47" s="156"/>
      <c r="GO47" s="156"/>
      <c r="GP47" s="157"/>
      <c r="GQ47" s="161">
        <v>77</v>
      </c>
      <c r="GR47" s="162"/>
      <c r="GS47" s="162"/>
      <c r="GT47" s="162"/>
      <c r="GU47" s="162"/>
      <c r="GV47" s="163"/>
      <c r="GW47" s="158">
        <f t="shared" si="4"/>
        <v>4.774</v>
      </c>
      <c r="GX47" s="159"/>
      <c r="GY47" s="159"/>
      <c r="GZ47" s="159"/>
      <c r="HA47" s="159"/>
      <c r="HB47" s="160"/>
      <c r="HC47" s="124">
        <f t="shared" si="9"/>
        <v>5.4559999999999995</v>
      </c>
      <c r="HD47" s="125"/>
      <c r="HE47" s="125"/>
      <c r="HF47" s="125"/>
      <c r="HG47" s="125"/>
      <c r="HH47" s="126"/>
      <c r="HI47" s="127">
        <f t="shared" si="12"/>
        <v>88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420.11199999999997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420.11199999999997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7.0000000000000001E-3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4.0000000000000001E-3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7.0000000000000001E-3</v>
      </c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0.03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4"/>
        <v>2.94</v>
      </c>
      <c r="GX48" s="159"/>
      <c r="GY48" s="159"/>
      <c r="GZ48" s="159"/>
      <c r="HA48" s="159"/>
      <c r="HB48" s="160"/>
      <c r="HC48" s="124">
        <f t="shared" si="9"/>
        <v>2.6399999999999997</v>
      </c>
      <c r="HD48" s="125"/>
      <c r="HE48" s="125"/>
      <c r="HF48" s="125"/>
      <c r="HG48" s="125"/>
      <c r="HH48" s="126"/>
      <c r="HI48" s="127">
        <f t="shared" ref="HI48:HI58" si="13">$BI$16</f>
        <v>88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258.71999999999997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258.71999999999997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4"/>
        <v>2.2199999999999998</v>
      </c>
      <c r="GX49" s="159"/>
      <c r="GY49" s="159"/>
      <c r="GZ49" s="159"/>
      <c r="HA49" s="159"/>
      <c r="HB49" s="160"/>
      <c r="HC49" s="124">
        <f t="shared" si="9"/>
        <v>1.3199999999999998</v>
      </c>
      <c r="HD49" s="125"/>
      <c r="HE49" s="125"/>
      <c r="HF49" s="125"/>
      <c r="HG49" s="125"/>
      <c r="HH49" s="126"/>
      <c r="HI49" s="127">
        <f t="shared" si="13"/>
        <v>88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195.35999999999999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195.35999999999999</v>
      </c>
    </row>
    <row r="50" spans="1:240" s="2" customFormat="1" ht="16.5" customHeight="1" x14ac:dyDescent="0.25">
      <c r="A50" s="173" t="s">
        <v>79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0.11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4"/>
        <v>6.6</v>
      </c>
      <c r="GX50" s="159"/>
      <c r="GY50" s="159"/>
      <c r="GZ50" s="159"/>
      <c r="HA50" s="159"/>
      <c r="HB50" s="160"/>
      <c r="HC50" s="124">
        <f t="shared" si="9"/>
        <v>9.68</v>
      </c>
      <c r="HD50" s="125"/>
      <c r="HE50" s="125"/>
      <c r="HF50" s="125"/>
      <c r="HG50" s="125"/>
      <c r="HH50" s="126"/>
      <c r="HI50" s="127">
        <f t="shared" si="13"/>
        <v>88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580.79999999999995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580.79999999999995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5.0000000000000001E-3</v>
      </c>
      <c r="GL51" s="156"/>
      <c r="GM51" s="156"/>
      <c r="GN51" s="156"/>
      <c r="GO51" s="156"/>
      <c r="GP51" s="157"/>
      <c r="GQ51" s="161">
        <v>27</v>
      </c>
      <c r="GR51" s="162"/>
      <c r="GS51" s="162"/>
      <c r="GT51" s="162"/>
      <c r="GU51" s="162"/>
      <c r="GV51" s="163"/>
      <c r="GW51" s="158">
        <f t="shared" si="4"/>
        <v>0.13500000000000001</v>
      </c>
      <c r="GX51" s="159"/>
      <c r="GY51" s="159"/>
      <c r="GZ51" s="159"/>
      <c r="HA51" s="159"/>
      <c r="HB51" s="160"/>
      <c r="HC51" s="124">
        <f t="shared" si="9"/>
        <v>0.44</v>
      </c>
      <c r="HD51" s="125"/>
      <c r="HE51" s="125"/>
      <c r="HF51" s="125"/>
      <c r="HG51" s="125"/>
      <c r="HH51" s="126"/>
      <c r="HI51" s="127">
        <f t="shared" si="13"/>
        <v>88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11.88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11.88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7.0000000000000001E-3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7.0000000000000001E-3</v>
      </c>
      <c r="GL52" s="156"/>
      <c r="GM52" s="156"/>
      <c r="GN52" s="156"/>
      <c r="GO52" s="156"/>
      <c r="GP52" s="157"/>
      <c r="GQ52" s="161">
        <v>200</v>
      </c>
      <c r="GR52" s="162"/>
      <c r="GS52" s="162"/>
      <c r="GT52" s="162"/>
      <c r="GU52" s="162"/>
      <c r="GV52" s="163"/>
      <c r="GW52" s="158">
        <f t="shared" si="4"/>
        <v>1.4000000000000001</v>
      </c>
      <c r="GX52" s="159"/>
      <c r="GY52" s="159"/>
      <c r="GZ52" s="159"/>
      <c r="HA52" s="159"/>
      <c r="HB52" s="160"/>
      <c r="HC52" s="124">
        <f t="shared" si="9"/>
        <v>0.61599999999999999</v>
      </c>
      <c r="HD52" s="125"/>
      <c r="HE52" s="125"/>
      <c r="HF52" s="125"/>
      <c r="HG52" s="125"/>
      <c r="HH52" s="126"/>
      <c r="HI52" s="127">
        <f t="shared" si="13"/>
        <v>88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123.2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123.2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2E-3</v>
      </c>
      <c r="GL53" s="156"/>
      <c r="GM53" s="156"/>
      <c r="GN53" s="156"/>
      <c r="GO53" s="156"/>
      <c r="GP53" s="157"/>
      <c r="GQ53" s="161">
        <v>148</v>
      </c>
      <c r="GR53" s="162"/>
      <c r="GS53" s="162"/>
      <c r="GT53" s="162"/>
      <c r="GU53" s="162"/>
      <c r="GV53" s="163"/>
      <c r="GW53" s="158">
        <f t="shared" si="4"/>
        <v>0.29599999999999999</v>
      </c>
      <c r="GX53" s="159"/>
      <c r="GY53" s="159"/>
      <c r="GZ53" s="159"/>
      <c r="HA53" s="159"/>
      <c r="HB53" s="160"/>
      <c r="HC53" s="124">
        <f t="shared" si="9"/>
        <v>0.17599999999999999</v>
      </c>
      <c r="HD53" s="125"/>
      <c r="HE53" s="125"/>
      <c r="HF53" s="125"/>
      <c r="HG53" s="125"/>
      <c r="HH53" s="126"/>
      <c r="HI53" s="127">
        <f t="shared" si="13"/>
        <v>88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26.047999999999998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26.047999999999998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1.4E-2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>
        <v>0.03</v>
      </c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0.13400000000000001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4"/>
        <v>7.9060000000000006</v>
      </c>
      <c r="GX54" s="159"/>
      <c r="GY54" s="159"/>
      <c r="GZ54" s="159"/>
      <c r="HA54" s="159"/>
      <c r="HB54" s="160"/>
      <c r="HC54" s="124">
        <f t="shared" si="9"/>
        <v>11.792000000000002</v>
      </c>
      <c r="HD54" s="125"/>
      <c r="HE54" s="125"/>
      <c r="HF54" s="125"/>
      <c r="HG54" s="125"/>
      <c r="HH54" s="126"/>
      <c r="HI54" s="127">
        <f t="shared" si="13"/>
        <v>88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695.72800000000007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695.72800000000007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/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0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4"/>
        <v>0</v>
      </c>
      <c r="GX55" s="159"/>
      <c r="GY55" s="159"/>
      <c r="GZ55" s="159"/>
      <c r="HA55" s="159"/>
      <c r="HB55" s="160"/>
      <c r="HC55" s="124">
        <f t="shared" si="9"/>
        <v>0</v>
      </c>
      <c r="HD55" s="125"/>
      <c r="HE55" s="125"/>
      <c r="HF55" s="125"/>
      <c r="HG55" s="125"/>
      <c r="HH55" s="126"/>
      <c r="HI55" s="127">
        <f t="shared" si="13"/>
        <v>88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0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0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>
        <v>5.0000000000000001E-4</v>
      </c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4"/>
        <v>0.28999999999999998</v>
      </c>
      <c r="GX56" s="159"/>
      <c r="GY56" s="159"/>
      <c r="GZ56" s="159"/>
      <c r="HA56" s="159"/>
      <c r="HB56" s="160"/>
      <c r="HC56" s="124">
        <f t="shared" si="9"/>
        <v>4.3999999999999997E-2</v>
      </c>
      <c r="HD56" s="125"/>
      <c r="HE56" s="125"/>
      <c r="HF56" s="125"/>
      <c r="HG56" s="125"/>
      <c r="HH56" s="126"/>
      <c r="HI56" s="127">
        <f t="shared" si="13"/>
        <v>88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25.52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25.52</v>
      </c>
    </row>
    <row r="57" spans="1:240" s="2" customFormat="1" ht="16.5" customHeight="1" x14ac:dyDescent="0.25">
      <c r="A57" s="164" t="s">
        <v>86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>
        <v>5.0000000000000001E-3</v>
      </c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7.0000000000000001E-3</v>
      </c>
      <c r="GL57" s="156"/>
      <c r="GM57" s="156"/>
      <c r="GN57" s="156"/>
      <c r="GO57" s="156"/>
      <c r="GP57" s="157"/>
      <c r="GQ57" s="161">
        <v>14.9</v>
      </c>
      <c r="GR57" s="162"/>
      <c r="GS57" s="162"/>
      <c r="GT57" s="162"/>
      <c r="GU57" s="162"/>
      <c r="GV57" s="163"/>
      <c r="GW57" s="158">
        <f t="shared" si="4"/>
        <v>0.1043</v>
      </c>
      <c r="GX57" s="159"/>
      <c r="GY57" s="159"/>
      <c r="GZ57" s="159"/>
      <c r="HA57" s="159"/>
      <c r="HB57" s="160"/>
      <c r="HC57" s="170">
        <f>GK57*HI57/0.05</f>
        <v>12.319999999999999</v>
      </c>
      <c r="HD57" s="171"/>
      <c r="HE57" s="171"/>
      <c r="HF57" s="171"/>
      <c r="HG57" s="171"/>
      <c r="HH57" s="172"/>
      <c r="HI57" s="127">
        <f t="shared" si="13"/>
        <v>88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183.56799999999998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183.56799999999998</v>
      </c>
    </row>
    <row r="58" spans="1:240" s="2" customFormat="1" ht="16.5" customHeight="1" x14ac:dyDescent="0.25">
      <c r="A58" s="164" t="s">
        <v>65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3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4"/>
        <v>0</v>
      </c>
      <c r="GX58" s="159"/>
      <c r="GY58" s="159"/>
      <c r="GZ58" s="159"/>
      <c r="HA58" s="159"/>
      <c r="HB58" s="160"/>
      <c r="HC58" s="124">
        <f t="shared" ref="HC58" si="14">GK58*HI58</f>
        <v>0</v>
      </c>
      <c r="HD58" s="125"/>
      <c r="HE58" s="125"/>
      <c r="HF58" s="125"/>
      <c r="HG58" s="125"/>
      <c r="HH58" s="126"/>
      <c r="HI58" s="127">
        <f t="shared" si="13"/>
        <v>88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7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8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9175.4079999999994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87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88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100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89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90</v>
      </c>
      <c r="FK62" s="120" t="s">
        <v>91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93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94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2025-11-14T10:14:48Z</dcterms:modified>
</cp:coreProperties>
</file>