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37" i="1"/>
  <c r="HI38" i="1"/>
  <c r="HI40" i="1"/>
  <c r="HI41" i="1"/>
  <c r="HI45" i="1"/>
  <c r="HI46" i="1"/>
  <c r="HI47" i="1"/>
  <c r="HI48" i="1"/>
  <c r="HI49" i="1"/>
  <c r="HI50" i="1"/>
  <c r="HI51" i="1"/>
  <c r="GQ29" i="1" l="1"/>
  <c r="GQ53" i="1" l="1"/>
  <c r="HI53" i="1" s="1"/>
  <c r="GQ52" i="1"/>
  <c r="IA52" i="1" s="1"/>
  <c r="IL52" i="1" s="1"/>
  <c r="GQ51" i="1"/>
  <c r="GQ50" i="1"/>
  <c r="GQ49" i="1"/>
  <c r="GQ48" i="1"/>
  <c r="GQ47" i="1"/>
  <c r="GQ46" i="1"/>
  <c r="GQ45" i="1"/>
  <c r="GQ44" i="1"/>
  <c r="GQ43" i="1"/>
  <c r="HI43" i="1" s="1"/>
  <c r="GQ42" i="1"/>
  <c r="GQ41" i="1"/>
  <c r="GQ40" i="1"/>
  <c r="GQ39" i="1"/>
  <c r="GQ38" i="1"/>
  <c r="GQ37" i="1"/>
  <c r="GQ36" i="1"/>
  <c r="GQ35" i="1"/>
  <c r="HI35" i="1" s="1"/>
  <c r="GQ34" i="1"/>
  <c r="HI34" i="1" s="1"/>
  <c r="GQ33" i="1"/>
  <c r="GQ32" i="1"/>
  <c r="HI32" i="1" s="1"/>
  <c r="GQ31" i="1"/>
  <c r="GQ30" i="1"/>
  <c r="GQ28" i="1"/>
  <c r="HC44" i="1" l="1"/>
  <c r="HI28" i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52" i="1"/>
  <c r="IA55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<sst xmlns="http://schemas.openxmlformats.org/spreadsheetml/2006/main" count="123" uniqueCount="107">
  <si>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</si>
  <si>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</si>
  <si>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</si>
  <si>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</si>
  <si>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</si>
  <si>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</si>
  <si>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</si>
  <si>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</si>
  <si>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</si>
  <si>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</si>
  <si>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</si>
  <si>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</si>
  <si>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</si>
  <si>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</si>
  <si>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</si>
  <si>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</si>
  <si>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</si>
  <si>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</si>
  <si>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</si>
  <si>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</si>
  <si>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</si>
  <si>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</si>
  <si>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</si>
  <si>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</si>
  <si>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</si>
  <si>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</si>
  <si>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</si>
  <si>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</si>
  <si>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</si>
  <si>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</si>
  <si>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</si>
  <si>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</si>
  <si>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</si>
  <si>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</si>
  <si>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</si>
  <si>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</si>
  <si>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</si>
  <si>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</si>
  <si>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</si>
  <si>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</si>
  <si>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</si>
  <si>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</si>
  <si>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</si>
  <si>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</si>
  <si>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</si>
  <si>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</si>
  <si>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</si>
  <si>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</si>
  <si>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</si>
  <si>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</si>
  <si>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</si>
  <si>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</si>
  <si>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</si>
  <si>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</si>
  <si>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</si>
  <si>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</si>
  <si>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</si>
  <si>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</si>
  <si>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</si>
  <si>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</si>
  <si>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</si>
  <si>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</si>
  <si>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</si>
  <si>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</si>
  <si>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</si>
  <si>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</si>
  <si>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</si>
  <si>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</si>
  <si>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</si>
  <si>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</si>
  <si>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</si>
  <si>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</si>
  <si>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</si>
  <si>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</si>
  <si>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</si>
  <si>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</si>
  <si>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</si>
  <si>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</si>
  <si>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</si>
  <si>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</si>
  <si>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</si>
  <si>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</si>
  <si>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</si>
  <si>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</si>
  <si>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</si>
  <si>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</si>
  <si>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</si>
  <si>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</si>
  <si>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</si>
  <si>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</si>
  <si>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</si>
  <si>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</si>
  <si>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</si>
  <si>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</si>
  <si>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</si>
  <si>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</si>
  <si>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</si>
  <si>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</si>
  <si>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</si>
  <si>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</si>
  <si>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</si>
  <si>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</si>
  <si>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Сырники из творога</t>
  </si>
  <si>
    <t>09</t>
  </si>
  <si>
    <t>января</t>
  </si>
  <si>
    <t>25</t>
  </si>
  <si>
    <t>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</si>
</sst>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U1" zoomScale="90" zoomScaleNormal="90" workbookViewId="0">
      <selection activeCell="DQ34" sqref="DQ34:DV3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0.199999999999999" x14ac:dyDescent="0.2">
      <c r="A5" s="57" t="s">
        <v>8</v>
      </c>
      <c r="B5" s="57"/>
      <c r="C5" s="58" t="s">
        <v>103</v>
      </c>
      <c r="D5" s="59"/>
      <c r="E5" s="59"/>
      <c r="F5" s="60"/>
      <c r="G5" s="24" t="s">
        <v>8</v>
      </c>
      <c r="H5" s="24"/>
      <c r="I5" s="24"/>
      <c r="J5" s="58" t="s">
        <v>104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105</v>
      </c>
      <c r="AH5" s="62"/>
      <c r="AI5" s="63"/>
      <c r="AK5" s="24" t="s">
        <v>9</v>
      </c>
      <c r="AL5" s="24"/>
    </row>
    <row r="6" spans="1:245" s="2" customFormat="1" ht="10.199999999999999" x14ac:dyDescent="0.2"/>
    <row r="7" spans="1:245" s="2" customFormat="1" ht="12" customHeight="1" x14ac:dyDescent="0.2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0.199999999999999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0.199999999999999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0.199999999999999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58" t="s">
        <v>103</v>
      </c>
      <c r="FH10" s="59"/>
      <c r="FI10" s="59"/>
      <c r="FJ10" s="60"/>
      <c r="FK10" s="24" t="s">
        <v>8</v>
      </c>
      <c r="FL10" s="24"/>
      <c r="FM10" s="24"/>
      <c r="FN10" s="58" t="s">
        <v>104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106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0.199999999999999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0.199999999999999" x14ac:dyDescent="0.2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6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30"/>
      <c r="X13" s="12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30"/>
      <c r="AQ13" s="131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3"/>
      <c r="BI13" s="131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3"/>
      <c r="CA13" s="131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3"/>
      <c r="CS13" s="136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7"/>
      <c r="DK13" s="134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5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63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5"/>
      <c r="X14" s="16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5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6"/>
      <c r="DK14" s="12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8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x14ac:dyDescent="0.2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5"/>
      <c r="X15" s="16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6"/>
      <c r="DK15" s="12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8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x14ac:dyDescent="0.2">
      <c r="A16" s="166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40"/>
      <c r="X16" s="138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0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85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6"/>
      <c r="DK16" s="12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8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x14ac:dyDescent="0.2">
      <c r="BR17" s="11"/>
      <c r="BW17" s="11" t="s">
        <v>30</v>
      </c>
      <c r="CA17" s="170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80.010000000000005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69"/>
    </row>
    <row r="18" spans="1:246" s="2" customFormat="1" ht="10.199999999999999" x14ac:dyDescent="0.2"/>
    <row r="19" spans="1:246" s="2" customFormat="1" ht="10.199999999999999" x14ac:dyDescent="0.2">
      <c r="A19" s="183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4" t="s">
        <v>32</v>
      </c>
      <c r="AE19" s="73"/>
      <c r="AF19" s="73"/>
      <c r="AG19" s="73"/>
      <c r="AH19" s="73"/>
      <c r="AI19" s="73"/>
      <c r="AJ19" s="74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1" t="s">
        <v>34</v>
      </c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2"/>
      <c r="IF19" s="202"/>
      <c r="IG19" s="202"/>
      <c r="IH19" s="202"/>
      <c r="II19" s="202"/>
      <c r="IJ19" s="202"/>
      <c r="IK19" s="203"/>
    </row>
    <row r="20" spans="1:246" s="2" customFormat="1" ht="10.199999999999999" x14ac:dyDescent="0.2">
      <c r="A20" s="184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1" t="s">
        <v>36</v>
      </c>
      <c r="Y20" s="142"/>
      <c r="Z20" s="142"/>
      <c r="AA20" s="142"/>
      <c r="AB20" s="142"/>
      <c r="AC20" s="143"/>
      <c r="AD20" s="79"/>
      <c r="AE20" s="80"/>
      <c r="AF20" s="80"/>
      <c r="AG20" s="80"/>
      <c r="AH20" s="80"/>
      <c r="AI20" s="80"/>
      <c r="AJ20" s="81"/>
      <c r="AK20" s="141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1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1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3"/>
      <c r="FM20" s="141" t="s">
        <v>40</v>
      </c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3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04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44"/>
      <c r="Y21" s="145"/>
      <c r="Z21" s="145"/>
      <c r="AA21" s="145"/>
      <c r="AB21" s="145"/>
      <c r="AC21" s="146"/>
      <c r="AD21" s="79"/>
      <c r="AE21" s="80"/>
      <c r="AF21" s="80"/>
      <c r="AG21" s="80"/>
      <c r="AH21" s="80"/>
      <c r="AI21" s="80"/>
      <c r="AJ21" s="81"/>
      <c r="AK21" s="147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47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9"/>
      <c r="FM21" s="147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9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25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6"/>
    </row>
    <row r="22" spans="1:246" s="2" customFormat="1" ht="10.199999999999999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44"/>
      <c r="Y22" s="145"/>
      <c r="Z22" s="145"/>
      <c r="AA22" s="145"/>
      <c r="AB22" s="145"/>
      <c r="AC22" s="146"/>
      <c r="AD22" s="79"/>
      <c r="AE22" s="80"/>
      <c r="AF22" s="80"/>
      <c r="AG22" s="80"/>
      <c r="AH22" s="80"/>
      <c r="AI22" s="80"/>
      <c r="AJ22" s="81"/>
      <c r="AK22" s="150" t="s">
        <v>43</v>
      </c>
      <c r="AL22" s="151"/>
      <c r="AM22" s="151"/>
      <c r="AN22" s="151"/>
      <c r="AO22" s="151"/>
      <c r="AP22" s="152"/>
      <c r="AQ22" s="150" t="s">
        <v>44</v>
      </c>
      <c r="AR22" s="151"/>
      <c r="AS22" s="151"/>
      <c r="AT22" s="151"/>
      <c r="AU22" s="151"/>
      <c r="AV22" s="152"/>
      <c r="AW22" s="150" t="s">
        <v>45</v>
      </c>
      <c r="AX22" s="151"/>
      <c r="AY22" s="151"/>
      <c r="AZ22" s="151"/>
      <c r="BA22" s="151"/>
      <c r="BB22" s="152"/>
      <c r="BC22" s="150" t="s">
        <v>46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47</v>
      </c>
      <c r="CH22" s="151"/>
      <c r="CI22" s="151"/>
      <c r="CJ22" s="151"/>
      <c r="CK22" s="151"/>
      <c r="CL22" s="152"/>
      <c r="CM22" s="150" t="s">
        <v>48</v>
      </c>
      <c r="CN22" s="151"/>
      <c r="CO22" s="151"/>
      <c r="CP22" s="151"/>
      <c r="CQ22" s="151"/>
      <c r="CR22" s="152"/>
      <c r="CS22" s="150" t="s">
        <v>49</v>
      </c>
      <c r="CT22" s="151"/>
      <c r="CU22" s="151"/>
      <c r="CV22" s="151"/>
      <c r="CW22" s="151"/>
      <c r="CX22" s="152"/>
      <c r="CY22" s="150" t="s">
        <v>50</v>
      </c>
      <c r="CZ22" s="151"/>
      <c r="DA22" s="151"/>
      <c r="DB22" s="151"/>
      <c r="DC22" s="151"/>
      <c r="DD22" s="152"/>
      <c r="DE22" s="150" t="s">
        <v>51</v>
      </c>
      <c r="DF22" s="151"/>
      <c r="DG22" s="151"/>
      <c r="DH22" s="151"/>
      <c r="DI22" s="151"/>
      <c r="DJ22" s="152"/>
      <c r="DK22" s="150" t="s">
        <v>52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102</v>
      </c>
      <c r="EJ22" s="151"/>
      <c r="EK22" s="151"/>
      <c r="EL22" s="151"/>
      <c r="EM22" s="151"/>
      <c r="EN22" s="152"/>
      <c r="EO22" s="150" t="s">
        <v>53</v>
      </c>
      <c r="EP22" s="151"/>
      <c r="EQ22" s="151"/>
      <c r="ER22" s="151"/>
      <c r="ES22" s="151"/>
      <c r="ET22" s="152"/>
      <c r="EU22" s="150" t="s">
        <v>54</v>
      </c>
      <c r="EV22" s="151"/>
      <c r="EW22" s="151"/>
      <c r="EX22" s="151"/>
      <c r="EY22" s="151"/>
      <c r="EZ22" s="152"/>
      <c r="FA22" s="150" t="s">
        <v>55</v>
      </c>
      <c r="FB22" s="151"/>
      <c r="FC22" s="151"/>
      <c r="FD22" s="151"/>
      <c r="FE22" s="151"/>
      <c r="FF22" s="152"/>
      <c r="FG22" s="150" t="s">
        <v>52</v>
      </c>
      <c r="FH22" s="151"/>
      <c r="FI22" s="151"/>
      <c r="FJ22" s="151"/>
      <c r="FK22" s="151"/>
      <c r="FL22" s="152"/>
      <c r="FM22" s="150"/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50"/>
      <c r="GL22" s="151"/>
      <c r="GM22" s="151"/>
      <c r="GN22" s="151"/>
      <c r="GO22" s="151"/>
      <c r="GP22" s="152"/>
      <c r="GQ22" s="84" t="s">
        <v>56</v>
      </c>
      <c r="GR22" s="73"/>
      <c r="GS22" s="73"/>
      <c r="GT22" s="73"/>
      <c r="GU22" s="73"/>
      <c r="GV22" s="74"/>
      <c r="GW22" s="186" t="s">
        <v>57</v>
      </c>
      <c r="GX22" s="187"/>
      <c r="GY22" s="187"/>
      <c r="GZ22" s="187"/>
      <c r="HA22" s="187"/>
      <c r="HB22" s="188"/>
      <c r="HC22" s="174" t="s">
        <v>58</v>
      </c>
      <c r="HD22" s="175"/>
      <c r="HE22" s="175"/>
      <c r="HF22" s="175"/>
      <c r="HG22" s="175"/>
      <c r="HH22" s="176"/>
      <c r="HI22" s="174" t="s">
        <v>59</v>
      </c>
      <c r="HJ22" s="175"/>
      <c r="HK22" s="175"/>
      <c r="HL22" s="175"/>
      <c r="HM22" s="175"/>
      <c r="HN22" s="176"/>
      <c r="HO22" s="46" t="s">
        <v>60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5" t="s">
        <v>61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6"/>
    </row>
    <row r="23" spans="1:246" s="2" customFormat="1" ht="10.199999999999999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44"/>
      <c r="Y23" s="145"/>
      <c r="Z23" s="145"/>
      <c r="AA23" s="145"/>
      <c r="AB23" s="145"/>
      <c r="AC23" s="146"/>
      <c r="AD23" s="79"/>
      <c r="AE23" s="80"/>
      <c r="AF23" s="80"/>
      <c r="AG23" s="80"/>
      <c r="AH23" s="80"/>
      <c r="AI23" s="80"/>
      <c r="AJ23" s="81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53"/>
      <c r="GL23" s="154"/>
      <c r="GM23" s="154"/>
      <c r="GN23" s="154"/>
      <c r="GO23" s="154"/>
      <c r="GP23" s="155"/>
      <c r="GQ23" s="79"/>
      <c r="GR23" s="80"/>
      <c r="GS23" s="80"/>
      <c r="GT23" s="80"/>
      <c r="GU23" s="80"/>
      <c r="GV23" s="81"/>
      <c r="GW23" s="189"/>
      <c r="GX23" s="190"/>
      <c r="GY23" s="190"/>
      <c r="GZ23" s="190"/>
      <c r="HA23" s="190"/>
      <c r="HB23" s="191"/>
      <c r="HC23" s="177"/>
      <c r="HD23" s="178"/>
      <c r="HE23" s="178"/>
      <c r="HF23" s="178"/>
      <c r="HG23" s="178"/>
      <c r="HH23" s="179"/>
      <c r="HI23" s="177"/>
      <c r="HJ23" s="178"/>
      <c r="HK23" s="178"/>
      <c r="HL23" s="178"/>
      <c r="HM23" s="178"/>
      <c r="HN23" s="179"/>
      <c r="HO23" s="208" t="s">
        <v>62</v>
      </c>
      <c r="HP23" s="202"/>
      <c r="HQ23" s="202"/>
      <c r="HR23" s="202"/>
      <c r="HS23" s="202"/>
      <c r="HT23" s="202"/>
      <c r="HU23" s="202"/>
      <c r="HV23" s="202"/>
      <c r="HW23" s="202"/>
      <c r="HX23" s="202"/>
      <c r="HY23" s="202"/>
      <c r="HZ23" s="209"/>
      <c r="IA23" s="205" t="s">
        <v>63</v>
      </c>
      <c r="IB23" s="206"/>
      <c r="IC23" s="206"/>
      <c r="ID23" s="206"/>
      <c r="IE23" s="206"/>
      <c r="IF23" s="206"/>
      <c r="IG23" s="206"/>
      <c r="IH23" s="206"/>
      <c r="II23" s="206"/>
      <c r="IJ23" s="206"/>
      <c r="IK23" s="207"/>
    </row>
    <row r="24" spans="1:246" s="2" customFormat="1" ht="38.25" customHeight="1" x14ac:dyDescent="0.2">
      <c r="A24" s="185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47"/>
      <c r="Y24" s="148"/>
      <c r="Z24" s="148"/>
      <c r="AA24" s="148"/>
      <c r="AB24" s="148"/>
      <c r="AC24" s="149"/>
      <c r="AD24" s="85"/>
      <c r="AE24" s="76"/>
      <c r="AF24" s="76"/>
      <c r="AG24" s="76"/>
      <c r="AH24" s="76"/>
      <c r="AI24" s="76"/>
      <c r="AJ24" s="77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56"/>
      <c r="GL24" s="157"/>
      <c r="GM24" s="157"/>
      <c r="GN24" s="157"/>
      <c r="GO24" s="157"/>
      <c r="GP24" s="158"/>
      <c r="GQ24" s="85"/>
      <c r="GR24" s="76"/>
      <c r="GS24" s="76"/>
      <c r="GT24" s="76"/>
      <c r="GU24" s="76"/>
      <c r="GV24" s="77"/>
      <c r="GW24" s="192"/>
      <c r="GX24" s="193"/>
      <c r="GY24" s="193"/>
      <c r="GZ24" s="193"/>
      <c r="HA24" s="193"/>
      <c r="HB24" s="194"/>
      <c r="HC24" s="180"/>
      <c r="HD24" s="181"/>
      <c r="HE24" s="181"/>
      <c r="HF24" s="181"/>
      <c r="HG24" s="181"/>
      <c r="HH24" s="182"/>
      <c r="HI24" s="180"/>
      <c r="HJ24" s="181"/>
      <c r="HK24" s="181"/>
      <c r="HL24" s="181"/>
      <c r="HM24" s="181"/>
      <c r="HN24" s="182"/>
      <c r="HO24" s="210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1"/>
      <c r="IA24" s="204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5">
        <v>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4"/>
      <c r="X25" s="122">
        <v>2</v>
      </c>
      <c r="Y25" s="123"/>
      <c r="Z25" s="123"/>
      <c r="AA25" s="123"/>
      <c r="AB25" s="123"/>
      <c r="AC25" s="124"/>
      <c r="AD25" s="122">
        <v>3</v>
      </c>
      <c r="AE25" s="123"/>
      <c r="AF25" s="123"/>
      <c r="AG25" s="123"/>
      <c r="AH25" s="123"/>
      <c r="AI25" s="123"/>
      <c r="AJ25" s="124"/>
      <c r="AK25" s="122">
        <v>4</v>
      </c>
      <c r="AL25" s="123"/>
      <c r="AM25" s="123"/>
      <c r="AN25" s="123"/>
      <c r="AO25" s="123"/>
      <c r="AP25" s="124"/>
      <c r="AQ25" s="122">
        <v>5</v>
      </c>
      <c r="AR25" s="123"/>
      <c r="AS25" s="123"/>
      <c r="AT25" s="123"/>
      <c r="AU25" s="123"/>
      <c r="AV25" s="124"/>
      <c r="AW25" s="122">
        <v>6</v>
      </c>
      <c r="AX25" s="123"/>
      <c r="AY25" s="123"/>
      <c r="AZ25" s="123"/>
      <c r="BA25" s="123"/>
      <c r="BB25" s="124"/>
      <c r="BC25" s="122">
        <v>7</v>
      </c>
      <c r="BD25" s="123"/>
      <c r="BE25" s="123"/>
      <c r="BF25" s="123"/>
      <c r="BG25" s="123"/>
      <c r="BH25" s="124"/>
      <c r="BI25" s="122">
        <v>8</v>
      </c>
      <c r="BJ25" s="123"/>
      <c r="BK25" s="123"/>
      <c r="BL25" s="123"/>
      <c r="BM25" s="123"/>
      <c r="BN25" s="124"/>
      <c r="BO25" s="122">
        <v>9</v>
      </c>
      <c r="BP25" s="123"/>
      <c r="BQ25" s="123"/>
      <c r="BR25" s="123"/>
      <c r="BS25" s="123"/>
      <c r="BT25" s="124"/>
      <c r="BU25" s="122">
        <v>10</v>
      </c>
      <c r="BV25" s="123"/>
      <c r="BW25" s="123"/>
      <c r="BX25" s="123"/>
      <c r="BY25" s="123"/>
      <c r="BZ25" s="124"/>
      <c r="CA25" s="122">
        <v>11</v>
      </c>
      <c r="CB25" s="123"/>
      <c r="CC25" s="123"/>
      <c r="CD25" s="123"/>
      <c r="CE25" s="123"/>
      <c r="CF25" s="124"/>
      <c r="CG25" s="122">
        <v>12</v>
      </c>
      <c r="CH25" s="123"/>
      <c r="CI25" s="123"/>
      <c r="CJ25" s="123"/>
      <c r="CK25" s="123"/>
      <c r="CL25" s="124"/>
      <c r="CM25" s="122">
        <v>13</v>
      </c>
      <c r="CN25" s="123"/>
      <c r="CO25" s="123"/>
      <c r="CP25" s="123"/>
      <c r="CQ25" s="123"/>
      <c r="CR25" s="124"/>
      <c r="CS25" s="122">
        <v>14</v>
      </c>
      <c r="CT25" s="123"/>
      <c r="CU25" s="123"/>
      <c r="CV25" s="123"/>
      <c r="CW25" s="123"/>
      <c r="CX25" s="124"/>
      <c r="CY25" s="122">
        <v>15</v>
      </c>
      <c r="CZ25" s="123"/>
      <c r="DA25" s="123"/>
      <c r="DB25" s="123"/>
      <c r="DC25" s="123"/>
      <c r="DD25" s="124"/>
      <c r="DE25" s="122">
        <v>16</v>
      </c>
      <c r="DF25" s="123"/>
      <c r="DG25" s="123"/>
      <c r="DH25" s="123"/>
      <c r="DI25" s="123"/>
      <c r="DJ25" s="124"/>
      <c r="DK25" s="122">
        <v>17</v>
      </c>
      <c r="DL25" s="123"/>
      <c r="DM25" s="123"/>
      <c r="DN25" s="123"/>
      <c r="DO25" s="123"/>
      <c r="DP25" s="124"/>
      <c r="DQ25" s="122">
        <v>18</v>
      </c>
      <c r="DR25" s="123"/>
      <c r="DS25" s="123"/>
      <c r="DT25" s="123"/>
      <c r="DU25" s="123"/>
      <c r="DV25" s="124"/>
      <c r="DW25" s="122">
        <v>19</v>
      </c>
      <c r="DX25" s="123"/>
      <c r="DY25" s="123"/>
      <c r="DZ25" s="123"/>
      <c r="EA25" s="123"/>
      <c r="EB25" s="124"/>
      <c r="EC25" s="122">
        <v>20</v>
      </c>
      <c r="ED25" s="123"/>
      <c r="EE25" s="123"/>
      <c r="EF25" s="123"/>
      <c r="EG25" s="123"/>
      <c r="EH25" s="124"/>
      <c r="EI25" s="122">
        <v>21</v>
      </c>
      <c r="EJ25" s="123"/>
      <c r="EK25" s="123"/>
      <c r="EL25" s="123"/>
      <c r="EM25" s="123"/>
      <c r="EN25" s="124"/>
      <c r="EO25" s="122">
        <v>22</v>
      </c>
      <c r="EP25" s="123"/>
      <c r="EQ25" s="123"/>
      <c r="ER25" s="123"/>
      <c r="ES25" s="123"/>
      <c r="ET25" s="124"/>
      <c r="EU25" s="122">
        <v>22</v>
      </c>
      <c r="EV25" s="123"/>
      <c r="EW25" s="123"/>
      <c r="EX25" s="123"/>
      <c r="EY25" s="123"/>
      <c r="EZ25" s="124"/>
      <c r="FA25" s="122">
        <v>23</v>
      </c>
      <c r="FB25" s="123"/>
      <c r="FC25" s="123"/>
      <c r="FD25" s="123"/>
      <c r="FE25" s="123"/>
      <c r="FF25" s="124"/>
      <c r="FG25" s="122">
        <v>24</v>
      </c>
      <c r="FH25" s="123"/>
      <c r="FI25" s="123"/>
      <c r="FJ25" s="123"/>
      <c r="FK25" s="123"/>
      <c r="FL25" s="124"/>
      <c r="FM25" s="122">
        <v>25</v>
      </c>
      <c r="FN25" s="123"/>
      <c r="FO25" s="123"/>
      <c r="FP25" s="123"/>
      <c r="FQ25" s="123"/>
      <c r="FR25" s="124"/>
      <c r="FS25" s="122">
        <v>26</v>
      </c>
      <c r="FT25" s="123"/>
      <c r="FU25" s="123"/>
      <c r="FV25" s="123"/>
      <c r="FW25" s="123"/>
      <c r="FX25" s="124"/>
      <c r="FY25" s="122">
        <v>27</v>
      </c>
      <c r="FZ25" s="123"/>
      <c r="GA25" s="123"/>
      <c r="GB25" s="123"/>
      <c r="GC25" s="123"/>
      <c r="GD25" s="124"/>
      <c r="GE25" s="122">
        <v>28</v>
      </c>
      <c r="GF25" s="123"/>
      <c r="GG25" s="123"/>
      <c r="GH25" s="123"/>
      <c r="GI25" s="123"/>
      <c r="GJ25" s="124"/>
      <c r="GK25" s="122">
        <v>29</v>
      </c>
      <c r="GL25" s="123"/>
      <c r="GM25" s="123"/>
      <c r="GN25" s="123"/>
      <c r="GO25" s="123"/>
      <c r="GP25" s="124"/>
      <c r="GQ25" s="122">
        <v>30</v>
      </c>
      <c r="GR25" s="123"/>
      <c r="GS25" s="123"/>
      <c r="GT25" s="123"/>
      <c r="GU25" s="123"/>
      <c r="GV25" s="124"/>
      <c r="GW25" s="212">
        <v>31</v>
      </c>
      <c r="GX25" s="213"/>
      <c r="GY25" s="213"/>
      <c r="GZ25" s="213"/>
      <c r="HA25" s="213"/>
      <c r="HB25" s="214"/>
      <c r="HC25" s="159">
        <v>32</v>
      </c>
      <c r="HD25" s="160"/>
      <c r="HE25" s="160"/>
      <c r="HF25" s="160"/>
      <c r="HG25" s="160"/>
      <c r="HH25" s="161"/>
      <c r="HI25" s="159">
        <v>33</v>
      </c>
      <c r="HJ25" s="160"/>
      <c r="HK25" s="160"/>
      <c r="HL25" s="160"/>
      <c r="HM25" s="160"/>
      <c r="HN25" s="161"/>
      <c r="HO25" s="122">
        <v>34</v>
      </c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4"/>
      <c r="IA25" s="234">
        <v>35</v>
      </c>
      <c r="IB25" s="123"/>
      <c r="IC25" s="123"/>
      <c r="ID25" s="123"/>
      <c r="IE25" s="123"/>
      <c r="IF25" s="123"/>
      <c r="IG25" s="123"/>
      <c r="IH25" s="123"/>
      <c r="II25" s="123"/>
      <c r="IJ25" s="123"/>
      <c r="IK25" s="235"/>
    </row>
    <row r="26" spans="1:246" s="2" customFormat="1" ht="16.5" customHeight="1" x14ac:dyDescent="0.2">
      <c r="A26" s="216" t="s">
        <v>64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67"/>
      <c r="Y26" s="164"/>
      <c r="Z26" s="164"/>
      <c r="AA26" s="164"/>
      <c r="AB26" s="164"/>
      <c r="AC26" s="165"/>
      <c r="AD26" s="46"/>
      <c r="AE26" s="47"/>
      <c r="AF26" s="47"/>
      <c r="AG26" s="47"/>
      <c r="AH26" s="47"/>
      <c r="AI26" s="47"/>
      <c r="AJ26" s="48"/>
      <c r="AK26" s="46">
        <v>85</v>
      </c>
      <c r="AL26" s="47"/>
      <c r="AM26" s="47"/>
      <c r="AN26" s="47"/>
      <c r="AO26" s="47"/>
      <c r="AP26" s="48"/>
      <c r="AQ26" s="46">
        <v>85</v>
      </c>
      <c r="AR26" s="47"/>
      <c r="AS26" s="47"/>
      <c r="AT26" s="47"/>
      <c r="AU26" s="47"/>
      <c r="AV26" s="48"/>
      <c r="AW26" s="46">
        <v>85</v>
      </c>
      <c r="AX26" s="47"/>
      <c r="AY26" s="47"/>
      <c r="AZ26" s="47"/>
      <c r="BA26" s="47"/>
      <c r="BB26" s="48"/>
      <c r="BC26" s="46">
        <v>85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v>85</v>
      </c>
      <c r="CH26" s="47"/>
      <c r="CI26" s="47"/>
      <c r="CJ26" s="47"/>
      <c r="CK26" s="47"/>
      <c r="CL26" s="48"/>
      <c r="CM26" s="46">
        <v>85</v>
      </c>
      <c r="CN26" s="47"/>
      <c r="CO26" s="47"/>
      <c r="CP26" s="47"/>
      <c r="CQ26" s="47"/>
      <c r="CR26" s="48"/>
      <c r="CS26" s="46">
        <v>85</v>
      </c>
      <c r="CT26" s="47"/>
      <c r="CU26" s="47"/>
      <c r="CV26" s="47"/>
      <c r="CW26" s="47"/>
      <c r="CX26" s="48"/>
      <c r="CY26" s="46">
        <v>85</v>
      </c>
      <c r="CZ26" s="47"/>
      <c r="DA26" s="47"/>
      <c r="DB26" s="47"/>
      <c r="DC26" s="47"/>
      <c r="DD26" s="48"/>
      <c r="DE26" s="46">
        <v>85</v>
      </c>
      <c r="DF26" s="47"/>
      <c r="DG26" s="47"/>
      <c r="DH26" s="47"/>
      <c r="DI26" s="47"/>
      <c r="DJ26" s="48"/>
      <c r="DK26" s="46">
        <v>85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v>85</v>
      </c>
      <c r="EJ26" s="47"/>
      <c r="EK26" s="47"/>
      <c r="EL26" s="47"/>
      <c r="EM26" s="47"/>
      <c r="EN26" s="48"/>
      <c r="EO26" s="46">
        <v>85</v>
      </c>
      <c r="EP26" s="47"/>
      <c r="EQ26" s="47"/>
      <c r="ER26" s="47"/>
      <c r="ES26" s="47"/>
      <c r="ET26" s="48"/>
      <c r="EU26" s="46">
        <v>85</v>
      </c>
      <c r="EV26" s="47"/>
      <c r="EW26" s="47"/>
      <c r="EX26" s="47"/>
      <c r="EY26" s="47"/>
      <c r="EZ26" s="48"/>
      <c r="FA26" s="46">
        <v>85</v>
      </c>
      <c r="FB26" s="47"/>
      <c r="FC26" s="47"/>
      <c r="FD26" s="47"/>
      <c r="FE26" s="47"/>
      <c r="FF26" s="48"/>
      <c r="FG26" s="46">
        <v>85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28"/>
      <c r="GX26" s="229"/>
      <c r="GY26" s="229"/>
      <c r="GZ26" s="229"/>
      <c r="HA26" s="229"/>
      <c r="HB26" s="230"/>
      <c r="HC26" s="225"/>
      <c r="HD26" s="226"/>
      <c r="HE26" s="226"/>
      <c r="HF26" s="226"/>
      <c r="HG26" s="226"/>
      <c r="HH26" s="227"/>
      <c r="HI26" s="225"/>
      <c r="HJ26" s="226"/>
      <c r="HK26" s="226"/>
      <c r="HL26" s="226"/>
      <c r="HM26" s="226"/>
      <c r="HN26" s="227"/>
      <c r="HO26" s="222"/>
      <c r="HP26" s="223"/>
      <c r="HQ26" s="223"/>
      <c r="HR26" s="223"/>
      <c r="HS26" s="223"/>
      <c r="HT26" s="224"/>
      <c r="HU26" s="46"/>
      <c r="HV26" s="47"/>
      <c r="HW26" s="47"/>
      <c r="HX26" s="47"/>
      <c r="HY26" s="47"/>
      <c r="HZ26" s="48"/>
      <c r="IA26" s="125"/>
      <c r="IB26" s="47"/>
      <c r="IC26" s="47"/>
      <c r="ID26" s="47"/>
      <c r="IE26" s="47"/>
      <c r="IF26" s="47"/>
      <c r="IG26" s="47"/>
      <c r="IH26" s="47"/>
      <c r="II26" s="47"/>
      <c r="IJ26" s="47"/>
      <c r="IK26" s="126"/>
    </row>
    <row r="27" spans="1:246" s="12" customFormat="1" ht="15" customHeight="1" x14ac:dyDescent="0.3">
      <c r="A27" s="195" t="s">
        <v>65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7"/>
      <c r="X27" s="219"/>
      <c r="Y27" s="220"/>
      <c r="Z27" s="220"/>
      <c r="AA27" s="220"/>
      <c r="AB27" s="220"/>
      <c r="AC27" s="221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198" t="s">
        <v>66</v>
      </c>
      <c r="AR27" s="199"/>
      <c r="AS27" s="199"/>
      <c r="AT27" s="199"/>
      <c r="AU27" s="199"/>
      <c r="AV27" s="200"/>
      <c r="AW27" s="198">
        <v>200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50</v>
      </c>
      <c r="CZ27" s="199"/>
      <c r="DA27" s="199"/>
      <c r="DB27" s="199"/>
      <c r="DC27" s="199"/>
      <c r="DD27" s="200"/>
      <c r="DE27" s="198">
        <v>200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/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150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5</v>
      </c>
      <c r="EV27" s="199"/>
      <c r="EW27" s="199"/>
      <c r="EX27" s="199"/>
      <c r="EY27" s="199"/>
      <c r="EZ27" s="200"/>
      <c r="FA27" s="198">
        <v>200</v>
      </c>
      <c r="FB27" s="199"/>
      <c r="FC27" s="199"/>
      <c r="FD27" s="199"/>
      <c r="FE27" s="199"/>
      <c r="FF27" s="200"/>
      <c r="FG27" s="198">
        <v>40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198"/>
      <c r="GR27" s="199"/>
      <c r="GS27" s="199"/>
      <c r="GT27" s="199"/>
      <c r="GU27" s="199"/>
      <c r="GV27" s="200"/>
      <c r="GW27" s="244"/>
      <c r="GX27" s="245"/>
      <c r="GY27" s="245"/>
      <c r="GZ27" s="245"/>
      <c r="HA27" s="245"/>
      <c r="HB27" s="246"/>
      <c r="HC27" s="171"/>
      <c r="HD27" s="172"/>
      <c r="HE27" s="172"/>
      <c r="HF27" s="172"/>
      <c r="HG27" s="172"/>
      <c r="HH27" s="173"/>
      <c r="HI27" s="239"/>
      <c r="HJ27" s="240"/>
      <c r="HK27" s="240"/>
      <c r="HL27" s="240"/>
      <c r="HM27" s="240"/>
      <c r="HN27" s="241"/>
      <c r="HO27" s="231"/>
      <c r="HP27" s="232"/>
      <c r="HQ27" s="232"/>
      <c r="HR27" s="232"/>
      <c r="HS27" s="232"/>
      <c r="HT27" s="233"/>
      <c r="HU27" s="236"/>
      <c r="HV27" s="237"/>
      <c r="HW27" s="237"/>
      <c r="HX27" s="237"/>
      <c r="HY27" s="237"/>
      <c r="HZ27" s="238"/>
      <c r="IA27" s="242"/>
      <c r="IB27" s="237"/>
      <c r="IC27" s="237"/>
      <c r="ID27" s="237"/>
      <c r="IE27" s="237"/>
      <c r="IF27" s="237"/>
      <c r="IG27" s="237"/>
      <c r="IH27" s="237"/>
      <c r="II27" s="237"/>
      <c r="IJ27" s="237"/>
      <c r="IK27" s="243"/>
    </row>
    <row r="28" spans="1:246" s="2" customFormat="1" ht="16.5" customHeight="1" x14ac:dyDescent="0.25">
      <c r="A28" s="28" t="s">
        <v>67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/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2E-3</v>
      </c>
      <c r="CT28" s="26"/>
      <c r="CU28" s="26"/>
      <c r="CV28" s="26"/>
      <c r="CW28" s="26"/>
      <c r="CX28" s="27"/>
      <c r="CY28" s="25">
        <v>2E-3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/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0">AK28+AQ28+AW28+BC28+BI28+BO28+BU28+CA28+CG28+CM28+CS28+CY28+DE28+DK28+DQ28+DW28+EC28+EI28+EO28+FA28+FG28+FM28+FS28+FY28+GE28+GK28</f>
        <v>6.0000000000000001E-3</v>
      </c>
      <c r="GR28" s="35"/>
      <c r="GS28" s="35"/>
      <c r="GT28" s="35"/>
      <c r="GU28" s="35"/>
      <c r="GV28" s="36"/>
      <c r="GW28" s="52">
        <v>498</v>
      </c>
      <c r="GX28" s="53"/>
      <c r="GY28" s="53"/>
      <c r="GZ28" s="53"/>
      <c r="HA28" s="53"/>
      <c r="HB28" s="54"/>
      <c r="HC28" s="43">
        <f t="shared" ref="HC28:HC53" si="1">GQ28*GW28</f>
        <v>2.988</v>
      </c>
      <c r="HD28" s="44"/>
      <c r="HE28" s="44"/>
      <c r="HF28" s="44"/>
      <c r="HG28" s="44"/>
      <c r="HH28" s="45"/>
      <c r="HI28" s="31">
        <f t="shared" ref="HI28" si="2">GQ28*HO28</f>
        <v>0.51</v>
      </c>
      <c r="HJ28" s="32"/>
      <c r="HK28" s="32"/>
      <c r="HL28" s="32"/>
      <c r="HM28" s="32"/>
      <c r="HN28" s="33"/>
      <c r="HO28" s="40">
        <v>85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9">
        <f t="shared" ref="IA28:IA53" si="3">GW28*HI28</f>
        <v>253.98000000000002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3" si="4">SUM(IA28)</f>
        <v>253.98000000000002</v>
      </c>
    </row>
    <row r="29" spans="1:246" s="2" customFormat="1" ht="16.5" customHeight="1" x14ac:dyDescent="0.25">
      <c r="A29" s="28" t="s">
        <v>68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/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0.03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/>
      <c r="FH29" s="26"/>
      <c r="FI29" s="26"/>
      <c r="FJ29" s="26"/>
      <c r="FK29" s="26"/>
      <c r="FL29" s="27"/>
      <c r="FM29" s="55"/>
      <c r="FN29" s="56"/>
      <c r="FO29" s="56"/>
      <c r="FP29" s="56"/>
      <c r="FQ29" s="56"/>
      <c r="FR29" s="27"/>
      <c r="FS29" s="55"/>
      <c r="FT29" s="56"/>
      <c r="FU29" s="56"/>
      <c r="FV29" s="56"/>
      <c r="FW29" s="56"/>
      <c r="FX29" s="27"/>
      <c r="FY29" s="55"/>
      <c r="FZ29" s="56"/>
      <c r="GA29" s="56"/>
      <c r="GB29" s="56"/>
      <c r="GC29" s="56"/>
      <c r="GD29" s="27"/>
      <c r="GE29" s="55"/>
      <c r="GF29" s="56"/>
      <c r="GG29" s="56"/>
      <c r="GH29" s="56"/>
      <c r="GI29" s="56"/>
      <c r="GJ29" s="27"/>
      <c r="GK29" s="55"/>
      <c r="GL29" s="56"/>
      <c r="GM29" s="56"/>
      <c r="GN29" s="56"/>
      <c r="GO29" s="56"/>
      <c r="GP29" s="27"/>
      <c r="GQ29" s="55">
        <f t="shared" ref="GQ29" si="5">AK29+AQ29+AW29+BC29+BI29+BO29+BU29+CA29+CG29+CM29+CS29+CY29+DE29+DK29+DQ29+DW29+EC29+EI29+EO29+FA29+FG29+FM29+FS29+FY29+GE29+GK29</f>
        <v>0.12000000000000001</v>
      </c>
      <c r="GR29" s="56"/>
      <c r="GS29" s="56"/>
      <c r="GT29" s="56"/>
      <c r="GU29" s="56"/>
      <c r="GV29" s="27"/>
      <c r="GW29" s="52">
        <v>94</v>
      </c>
      <c r="GX29" s="53"/>
      <c r="GY29" s="53"/>
      <c r="GZ29" s="53"/>
      <c r="HA29" s="53"/>
      <c r="HB29" s="54"/>
      <c r="HC29" s="43">
        <f t="shared" si="1"/>
        <v>11.280000000000001</v>
      </c>
      <c r="HD29" s="44"/>
      <c r="HE29" s="44"/>
      <c r="HF29" s="44"/>
      <c r="HG29" s="44"/>
      <c r="HH29" s="45"/>
      <c r="HI29" s="31">
        <f t="shared" ref="HI29:HI53" si="6">GQ29*HO29</f>
        <v>10.200000000000001</v>
      </c>
      <c r="HJ29" s="32"/>
      <c r="HK29" s="32"/>
      <c r="HL29" s="32"/>
      <c r="HM29" s="32"/>
      <c r="HN29" s="33"/>
      <c r="HO29" s="40">
        <v>85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9">
        <f t="shared" si="3"/>
        <v>958.80000000000007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4"/>
        <v>958.80000000000007</v>
      </c>
    </row>
    <row r="30" spans="1:246" s="2" customFormat="1" ht="18" customHeight="1" x14ac:dyDescent="0.25">
      <c r="A30" s="28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4.0000000000000001E-3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/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0"/>
        <v>4.0000000000000001E-3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1"/>
        <v>0.91200000000000003</v>
      </c>
      <c r="HD30" s="44"/>
      <c r="HE30" s="44"/>
      <c r="HF30" s="44"/>
      <c r="HG30" s="44"/>
      <c r="HH30" s="45"/>
      <c r="HI30" s="31">
        <f t="shared" si="6"/>
        <v>0.34</v>
      </c>
      <c r="HJ30" s="32"/>
      <c r="HK30" s="32"/>
      <c r="HL30" s="32"/>
      <c r="HM30" s="32"/>
      <c r="HN30" s="33"/>
      <c r="HO30" s="40">
        <v>85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9">
        <f t="shared" si="3"/>
        <v>77.52000000000001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4"/>
        <v>77.52000000000001</v>
      </c>
    </row>
    <row r="31" spans="1:246" s="2" customFormat="1" ht="16.5" customHeight="1" x14ac:dyDescent="0.25">
      <c r="A31" s="28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0.06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0"/>
        <v>0.06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1"/>
        <v>16.8</v>
      </c>
      <c r="HD31" s="44"/>
      <c r="HE31" s="44"/>
      <c r="HF31" s="44"/>
      <c r="HG31" s="44"/>
      <c r="HH31" s="45"/>
      <c r="HI31" s="31">
        <v>5</v>
      </c>
      <c r="HJ31" s="32"/>
      <c r="HK31" s="32"/>
      <c r="HL31" s="32"/>
      <c r="HM31" s="32"/>
      <c r="HN31" s="33"/>
      <c r="HO31" s="40">
        <v>85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9">
        <f t="shared" si="3"/>
        <v>1400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4"/>
        <v>1400</v>
      </c>
    </row>
    <row r="32" spans="1:246" s="2" customFormat="1" ht="16.5" customHeight="1" x14ac:dyDescent="0.25">
      <c r="A32" s="28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4.0000000000000002E-4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0"/>
        <v>4.0000000000000002E-4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1"/>
        <v>1.36</v>
      </c>
      <c r="HD32" s="44"/>
      <c r="HE32" s="44"/>
      <c r="HF32" s="44"/>
      <c r="HG32" s="44"/>
      <c r="HH32" s="45"/>
      <c r="HI32" s="31">
        <f t="shared" si="6"/>
        <v>3.4000000000000002E-2</v>
      </c>
      <c r="HJ32" s="32"/>
      <c r="HK32" s="32"/>
      <c r="HL32" s="32"/>
      <c r="HM32" s="32"/>
      <c r="HN32" s="33"/>
      <c r="HO32" s="40">
        <v>85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9">
        <f t="shared" si="3"/>
        <v>115.60000000000001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4"/>
        <v>115.60000000000001</v>
      </c>
    </row>
    <row r="33" spans="1:246" s="2" customFormat="1" ht="16.5" customHeight="1" x14ac:dyDescent="0.25">
      <c r="A33" s="28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3.7999999999999999E-2</v>
      </c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0"/>
        <v>3.7999999999999999E-2</v>
      </c>
      <c r="GR33" s="35"/>
      <c r="GS33" s="35"/>
      <c r="GT33" s="35"/>
      <c r="GU33" s="35"/>
      <c r="GV33" s="36"/>
      <c r="GW33" s="52">
        <v>48</v>
      </c>
      <c r="GX33" s="53"/>
      <c r="GY33" s="53"/>
      <c r="GZ33" s="53"/>
      <c r="HA33" s="53"/>
      <c r="HB33" s="54"/>
      <c r="HC33" s="43">
        <f t="shared" si="1"/>
        <v>1.8239999999999998</v>
      </c>
      <c r="HD33" s="44"/>
      <c r="HE33" s="44"/>
      <c r="HF33" s="44"/>
      <c r="HG33" s="44"/>
      <c r="HH33" s="45"/>
      <c r="HI33" s="31">
        <v>3.21</v>
      </c>
      <c r="HJ33" s="32"/>
      <c r="HK33" s="32"/>
      <c r="HL33" s="32"/>
      <c r="HM33" s="32"/>
      <c r="HN33" s="33"/>
      <c r="HO33" s="40">
        <v>85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9">
        <f t="shared" si="3"/>
        <v>154.07999999999998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4"/>
        <v>154.07999999999998</v>
      </c>
    </row>
    <row r="34" spans="1:246" s="2" customFormat="1" ht="16.5" customHeight="1" x14ac:dyDescent="0.25">
      <c r="A34" s="28" t="s">
        <v>73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0"/>
        <v>0.12000000000000001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1"/>
        <v>7.2</v>
      </c>
      <c r="HD34" s="44"/>
      <c r="HE34" s="44"/>
      <c r="HF34" s="44"/>
      <c r="HG34" s="44"/>
      <c r="HH34" s="45"/>
      <c r="HI34" s="31">
        <f t="shared" si="6"/>
        <v>10.200000000000001</v>
      </c>
      <c r="HJ34" s="32"/>
      <c r="HK34" s="32"/>
      <c r="HL34" s="32"/>
      <c r="HM34" s="32"/>
      <c r="HN34" s="33"/>
      <c r="HO34" s="40">
        <v>85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9">
        <f t="shared" si="3"/>
        <v>612.00000000000011</v>
      </c>
      <c r="IB34" s="120"/>
      <c r="IC34" s="120"/>
      <c r="ID34" s="120"/>
      <c r="IE34" s="120"/>
      <c r="IF34" s="120"/>
      <c r="IG34" s="120"/>
      <c r="IH34" s="120"/>
      <c r="II34" s="120"/>
      <c r="IJ34" s="120"/>
      <c r="IK34" s="121"/>
      <c r="IL34" s="2">
        <f t="shared" si="4"/>
        <v>612.00000000000011</v>
      </c>
    </row>
    <row r="35" spans="1:246" s="2" customFormat="1" ht="16.5" customHeight="1" x14ac:dyDescent="0.25">
      <c r="A35" s="28" t="s">
        <v>74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4.0000000000000001E-3</v>
      </c>
      <c r="CH35" s="26"/>
      <c r="CI35" s="26"/>
      <c r="CJ35" s="26"/>
      <c r="CK35" s="26"/>
      <c r="CL35" s="27"/>
      <c r="CM35" s="25">
        <v>4.0000000000000001E-3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0"/>
        <v>0.01</v>
      </c>
      <c r="GR35" s="35"/>
      <c r="GS35" s="35"/>
      <c r="GT35" s="35"/>
      <c r="GU35" s="35"/>
      <c r="GV35" s="36"/>
      <c r="GW35" s="52">
        <v>32</v>
      </c>
      <c r="GX35" s="53"/>
      <c r="GY35" s="53"/>
      <c r="GZ35" s="53"/>
      <c r="HA35" s="53"/>
      <c r="HB35" s="54"/>
      <c r="HC35" s="43">
        <f t="shared" si="1"/>
        <v>0.32</v>
      </c>
      <c r="HD35" s="44"/>
      <c r="HE35" s="44"/>
      <c r="HF35" s="44"/>
      <c r="HG35" s="44"/>
      <c r="HH35" s="45"/>
      <c r="HI35" s="31">
        <f t="shared" si="6"/>
        <v>0.85</v>
      </c>
      <c r="HJ35" s="32"/>
      <c r="HK35" s="32"/>
      <c r="HL35" s="32"/>
      <c r="HM35" s="32"/>
      <c r="HN35" s="33"/>
      <c r="HO35" s="40">
        <v>85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3"/>
        <v>27.2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4"/>
        <v>27.2</v>
      </c>
    </row>
    <row r="36" spans="1:246" s="2" customFormat="1" ht="16.5" customHeight="1" x14ac:dyDescent="0.25">
      <c r="A36" s="28" t="s">
        <v>75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1.7999999999999999E-2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/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0"/>
        <v>1.7999999999999999E-2</v>
      </c>
      <c r="GR36" s="35"/>
      <c r="GS36" s="35"/>
      <c r="GT36" s="35"/>
      <c r="GU36" s="35"/>
      <c r="GV36" s="36"/>
      <c r="GW36" s="52">
        <v>48</v>
      </c>
      <c r="GX36" s="53"/>
      <c r="GY36" s="53"/>
      <c r="GZ36" s="53"/>
      <c r="HA36" s="53"/>
      <c r="HB36" s="54"/>
      <c r="HC36" s="43">
        <f t="shared" si="1"/>
        <v>0.86399999999999988</v>
      </c>
      <c r="HD36" s="44"/>
      <c r="HE36" s="44"/>
      <c r="HF36" s="44"/>
      <c r="HG36" s="44"/>
      <c r="HH36" s="45"/>
      <c r="HI36" s="31">
        <v>1.579</v>
      </c>
      <c r="HJ36" s="32"/>
      <c r="HK36" s="32"/>
      <c r="HL36" s="32"/>
      <c r="HM36" s="32"/>
      <c r="HN36" s="33"/>
      <c r="HO36" s="40">
        <v>85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3"/>
        <v>75.792000000000002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4"/>
        <v>75.792000000000002</v>
      </c>
    </row>
    <row r="37" spans="1:246" s="2" customFormat="1" ht="16.5" customHeight="1" x14ac:dyDescent="0.25">
      <c r="A37" s="28" t="s">
        <v>101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0"/>
        <v>0</v>
      </c>
      <c r="GR37" s="35"/>
      <c r="GS37" s="35"/>
      <c r="GT37" s="35"/>
      <c r="GU37" s="35"/>
      <c r="GV37" s="36"/>
      <c r="GW37" s="52">
        <v>62</v>
      </c>
      <c r="GX37" s="53"/>
      <c r="GY37" s="53"/>
      <c r="GZ37" s="53"/>
      <c r="HA37" s="53"/>
      <c r="HB37" s="54"/>
      <c r="HC37" s="43">
        <f t="shared" si="1"/>
        <v>0</v>
      </c>
      <c r="HD37" s="44"/>
      <c r="HE37" s="44"/>
      <c r="HF37" s="44"/>
      <c r="HG37" s="44"/>
      <c r="HH37" s="45"/>
      <c r="HI37" s="31">
        <f t="shared" si="6"/>
        <v>0</v>
      </c>
      <c r="HJ37" s="32"/>
      <c r="HK37" s="32"/>
      <c r="HL37" s="32"/>
      <c r="HM37" s="32"/>
      <c r="HN37" s="33"/>
      <c r="HO37" s="40">
        <v>85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3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4"/>
        <v>0</v>
      </c>
    </row>
    <row r="38" spans="1:246" s="2" customFormat="1" ht="16.5" customHeight="1" x14ac:dyDescent="0.25">
      <c r="A38" s="28" t="s">
        <v>77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5.0000000000000001E-4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0"/>
        <v>3.0000000000000001E-3</v>
      </c>
      <c r="GR38" s="35"/>
      <c r="GS38" s="35"/>
      <c r="GT38" s="35"/>
      <c r="GU38" s="35"/>
      <c r="GV38" s="36"/>
      <c r="GW38" s="52">
        <v>145</v>
      </c>
      <c r="GX38" s="53"/>
      <c r="GY38" s="53"/>
      <c r="GZ38" s="53"/>
      <c r="HA38" s="53"/>
      <c r="HB38" s="54"/>
      <c r="HC38" s="43">
        <f t="shared" si="1"/>
        <v>0.435</v>
      </c>
      <c r="HD38" s="44"/>
      <c r="HE38" s="44"/>
      <c r="HF38" s="44"/>
      <c r="HG38" s="44"/>
      <c r="HH38" s="45"/>
      <c r="HI38" s="31">
        <f t="shared" si="6"/>
        <v>0.255</v>
      </c>
      <c r="HJ38" s="32"/>
      <c r="HK38" s="32"/>
      <c r="HL38" s="32"/>
      <c r="HM38" s="32"/>
      <c r="HN38" s="33"/>
      <c r="HO38" s="40">
        <v>85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3"/>
        <v>36.975000000000001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4"/>
        <v>36.975000000000001</v>
      </c>
    </row>
    <row r="39" spans="1:246" s="2" customFormat="1" ht="16.5" customHeight="1" x14ac:dyDescent="0.25">
      <c r="A39" s="28" t="s">
        <v>78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8.9999999999999993E-3</v>
      </c>
      <c r="CH39" s="26"/>
      <c r="CI39" s="26"/>
      <c r="CJ39" s="26"/>
      <c r="CK39" s="26"/>
      <c r="CL39" s="27"/>
      <c r="CM39" s="25">
        <v>8.0000000000000002E-3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0"/>
        <v>1.7000000000000001E-2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1"/>
        <v>0.76500000000000001</v>
      </c>
      <c r="HD39" s="44"/>
      <c r="HE39" s="44"/>
      <c r="HF39" s="44"/>
      <c r="HG39" s="44"/>
      <c r="HH39" s="45"/>
      <c r="HI39" s="31">
        <v>1.4390000000000001</v>
      </c>
      <c r="HJ39" s="32"/>
      <c r="HK39" s="32"/>
      <c r="HL39" s="32"/>
      <c r="HM39" s="32"/>
      <c r="HN39" s="33"/>
      <c r="HO39" s="40">
        <v>85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3"/>
        <v>64.754999999999995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4"/>
        <v>64.754999999999995</v>
      </c>
    </row>
    <row r="40" spans="1:246" s="2" customFormat="1" ht="16.5" customHeight="1" x14ac:dyDescent="0.25">
      <c r="A40" s="28" t="s">
        <v>79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>
        <v>2.4E-2</v>
      </c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5">
        <v>2E-3</v>
      </c>
      <c r="EV40" s="56"/>
      <c r="EW40" s="56"/>
      <c r="EX40" s="56"/>
      <c r="EY40" s="5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0"/>
        <v>2.6000000000000002E-2</v>
      </c>
      <c r="GR40" s="35"/>
      <c r="GS40" s="35"/>
      <c r="GT40" s="35"/>
      <c r="GU40" s="35"/>
      <c r="GV40" s="36"/>
      <c r="GW40" s="52">
        <v>36</v>
      </c>
      <c r="GX40" s="53"/>
      <c r="GY40" s="53"/>
      <c r="GZ40" s="53"/>
      <c r="HA40" s="53"/>
      <c r="HB40" s="54"/>
      <c r="HC40" s="43">
        <f t="shared" si="1"/>
        <v>0.93600000000000005</v>
      </c>
      <c r="HD40" s="44"/>
      <c r="HE40" s="44"/>
      <c r="HF40" s="44"/>
      <c r="HG40" s="44"/>
      <c r="HH40" s="45"/>
      <c r="HI40" s="31">
        <f t="shared" si="6"/>
        <v>2.2100000000000004</v>
      </c>
      <c r="HJ40" s="32"/>
      <c r="HK40" s="32"/>
      <c r="HL40" s="32"/>
      <c r="HM40" s="32"/>
      <c r="HN40" s="33"/>
      <c r="HO40" s="40">
        <v>85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3"/>
        <v>79.560000000000016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4"/>
        <v>79.560000000000016</v>
      </c>
    </row>
    <row r="41" spans="1:246" s="2" customFormat="1" ht="16.5" customHeight="1" x14ac:dyDescent="0.25">
      <c r="A41" s="28" t="s">
        <v>80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>
        <v>8.0000000000000002E-3</v>
      </c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0"/>
        <v>8.0000000000000002E-3</v>
      </c>
      <c r="GR41" s="35"/>
      <c r="GS41" s="35"/>
      <c r="GT41" s="35"/>
      <c r="GU41" s="35"/>
      <c r="GV41" s="36"/>
      <c r="GW41" s="52">
        <v>116</v>
      </c>
      <c r="GX41" s="53"/>
      <c r="GY41" s="53"/>
      <c r="GZ41" s="53"/>
      <c r="HA41" s="53"/>
      <c r="HB41" s="54"/>
      <c r="HC41" s="43">
        <f t="shared" si="1"/>
        <v>0.92800000000000005</v>
      </c>
      <c r="HD41" s="44"/>
      <c r="HE41" s="44"/>
      <c r="HF41" s="44"/>
      <c r="HG41" s="44"/>
      <c r="HH41" s="45"/>
      <c r="HI41" s="31">
        <f t="shared" si="6"/>
        <v>0.68</v>
      </c>
      <c r="HJ41" s="32"/>
      <c r="HK41" s="32"/>
      <c r="HL41" s="32"/>
      <c r="HM41" s="32"/>
      <c r="HN41" s="33"/>
      <c r="HO41" s="40">
        <v>85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3"/>
        <v>78.88000000000001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4"/>
        <v>78.88000000000001</v>
      </c>
    </row>
    <row r="42" spans="1:246" s="2" customFormat="1" ht="16.5" customHeight="1" x14ac:dyDescent="0.25">
      <c r="A42" s="28" t="s">
        <v>81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8.1000000000000003E-2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0"/>
        <v>8.1000000000000003E-2</v>
      </c>
      <c r="GR42" s="35"/>
      <c r="GS42" s="35"/>
      <c r="GT42" s="35"/>
      <c r="GU42" s="35"/>
      <c r="GV42" s="36"/>
      <c r="GW42" s="52">
        <v>204</v>
      </c>
      <c r="GX42" s="53"/>
      <c r="GY42" s="53"/>
      <c r="GZ42" s="53"/>
      <c r="HA42" s="53"/>
      <c r="HB42" s="54"/>
      <c r="HC42" s="43">
        <f t="shared" si="1"/>
        <v>16.524000000000001</v>
      </c>
      <c r="HD42" s="44"/>
      <c r="HE42" s="44"/>
      <c r="HF42" s="44"/>
      <c r="HG42" s="44"/>
      <c r="HH42" s="45"/>
      <c r="HI42" s="31">
        <v>7</v>
      </c>
      <c r="HJ42" s="32"/>
      <c r="HK42" s="32"/>
      <c r="HL42" s="32"/>
      <c r="HM42" s="32"/>
      <c r="HN42" s="33"/>
      <c r="HO42" s="40">
        <v>85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3"/>
        <v>1428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4"/>
        <v>1428</v>
      </c>
    </row>
    <row r="43" spans="1:246" s="2" customFormat="1" ht="16.5" customHeight="1" x14ac:dyDescent="0.25">
      <c r="A43" s="28" t="s">
        <v>82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7.0000000000000001E-3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7.0000000000000001E-3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>
        <v>2E-3</v>
      </c>
      <c r="EV43" s="26"/>
      <c r="EW43" s="26"/>
      <c r="EX43" s="26"/>
      <c r="EY43" s="26"/>
      <c r="EZ43" s="27"/>
      <c r="FA43" s="25">
        <v>7.0000000000000001E-3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0"/>
        <v>2.8999999999999998E-2</v>
      </c>
      <c r="GR43" s="35"/>
      <c r="GS43" s="35"/>
      <c r="GT43" s="35"/>
      <c r="GU43" s="35"/>
      <c r="GV43" s="36"/>
      <c r="GW43" s="52">
        <v>98</v>
      </c>
      <c r="GX43" s="53"/>
      <c r="GY43" s="53"/>
      <c r="GZ43" s="53"/>
      <c r="HA43" s="53"/>
      <c r="HB43" s="54"/>
      <c r="HC43" s="43">
        <f t="shared" si="1"/>
        <v>2.8419999999999996</v>
      </c>
      <c r="HD43" s="44"/>
      <c r="HE43" s="44"/>
      <c r="HF43" s="44"/>
      <c r="HG43" s="44"/>
      <c r="HH43" s="45"/>
      <c r="HI43" s="31">
        <f t="shared" si="6"/>
        <v>2.4649999999999999</v>
      </c>
      <c r="HJ43" s="32"/>
      <c r="HK43" s="32"/>
      <c r="HL43" s="32"/>
      <c r="HM43" s="32"/>
      <c r="HN43" s="33"/>
      <c r="HO43" s="40">
        <v>85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3"/>
        <v>241.57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4"/>
        <v>241.57</v>
      </c>
    </row>
    <row r="44" spans="1:246" s="2" customFormat="1" ht="16.5" customHeight="1" x14ac:dyDescent="0.25">
      <c r="A44" s="28" t="s">
        <v>83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6.0000000000000001E-3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0"/>
        <v>6.0000000000000001E-3</v>
      </c>
      <c r="GR44" s="35"/>
      <c r="GS44" s="35"/>
      <c r="GT44" s="35"/>
      <c r="GU44" s="35"/>
      <c r="GV44" s="36"/>
      <c r="GW44" s="52">
        <v>128</v>
      </c>
      <c r="GX44" s="53"/>
      <c r="GY44" s="53"/>
      <c r="GZ44" s="53"/>
      <c r="HA44" s="53"/>
      <c r="HB44" s="54"/>
      <c r="HC44" s="43">
        <f t="shared" si="1"/>
        <v>0.76800000000000002</v>
      </c>
      <c r="HD44" s="44"/>
      <c r="HE44" s="44"/>
      <c r="HF44" s="44"/>
      <c r="HG44" s="44"/>
      <c r="HH44" s="45"/>
      <c r="HI44" s="31">
        <v>0.54400000000000004</v>
      </c>
      <c r="HJ44" s="32"/>
      <c r="HK44" s="32"/>
      <c r="HL44" s="32"/>
      <c r="HM44" s="32"/>
      <c r="HN44" s="33"/>
      <c r="HO44" s="40">
        <v>85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3"/>
        <v>69.632000000000005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4"/>
        <v>69.632000000000005</v>
      </c>
    </row>
    <row r="45" spans="1:246" s="2" customFormat="1" ht="16.5" customHeight="1" x14ac:dyDescent="0.25">
      <c r="A45" s="28" t="s">
        <v>84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0"/>
        <v>5.0000000000000001E-3</v>
      </c>
      <c r="GR45" s="35"/>
      <c r="GS45" s="35"/>
      <c r="GT45" s="35"/>
      <c r="GU45" s="35"/>
      <c r="GV45" s="36"/>
      <c r="GW45" s="52">
        <v>21</v>
      </c>
      <c r="GX45" s="53"/>
      <c r="GY45" s="53"/>
      <c r="GZ45" s="53"/>
      <c r="HA45" s="53"/>
      <c r="HB45" s="54"/>
      <c r="HC45" s="43">
        <f t="shared" si="1"/>
        <v>0.105</v>
      </c>
      <c r="HD45" s="44"/>
      <c r="HE45" s="44"/>
      <c r="HF45" s="44"/>
      <c r="HG45" s="44"/>
      <c r="HH45" s="45"/>
      <c r="HI45" s="31">
        <f t="shared" si="6"/>
        <v>0.42499999999999999</v>
      </c>
      <c r="HJ45" s="32"/>
      <c r="HK45" s="32"/>
      <c r="HL45" s="32"/>
      <c r="HM45" s="32"/>
      <c r="HN45" s="33"/>
      <c r="HO45" s="40">
        <v>85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3"/>
        <v>8.9249999999999989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4"/>
        <v>8.9249999999999989</v>
      </c>
    </row>
    <row r="46" spans="1:246" s="2" customFormat="1" ht="16.5" customHeight="1" x14ac:dyDescent="0.25">
      <c r="A46" s="28" t="s">
        <v>85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0"/>
        <v>7.0000000000000001E-3</v>
      </c>
      <c r="GR46" s="35"/>
      <c r="GS46" s="35"/>
      <c r="GT46" s="35"/>
      <c r="GU46" s="35"/>
      <c r="GV46" s="36"/>
      <c r="GW46" s="52">
        <v>155</v>
      </c>
      <c r="GX46" s="53"/>
      <c r="GY46" s="53"/>
      <c r="GZ46" s="53"/>
      <c r="HA46" s="53"/>
      <c r="HB46" s="54"/>
      <c r="HC46" s="43">
        <f t="shared" si="1"/>
        <v>1.085</v>
      </c>
      <c r="HD46" s="44"/>
      <c r="HE46" s="44"/>
      <c r="HF46" s="44"/>
      <c r="HG46" s="44"/>
      <c r="HH46" s="45"/>
      <c r="HI46" s="31">
        <f t="shared" si="6"/>
        <v>0.59499999999999997</v>
      </c>
      <c r="HJ46" s="32"/>
      <c r="HK46" s="32"/>
      <c r="HL46" s="32"/>
      <c r="HM46" s="32"/>
      <c r="HN46" s="33"/>
      <c r="HO46" s="40">
        <v>85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3"/>
        <v>92.224999999999994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4"/>
        <v>92.224999999999994</v>
      </c>
    </row>
    <row r="47" spans="1:246" s="2" customFormat="1" ht="16.5" customHeight="1" x14ac:dyDescent="0.25">
      <c r="A47" s="28" t="s">
        <v>86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0"/>
        <v>2E-3</v>
      </c>
      <c r="GR47" s="35"/>
      <c r="GS47" s="35"/>
      <c r="GT47" s="35"/>
      <c r="GU47" s="35"/>
      <c r="GV47" s="36"/>
      <c r="GW47" s="52">
        <v>128</v>
      </c>
      <c r="GX47" s="53"/>
      <c r="GY47" s="53"/>
      <c r="GZ47" s="53"/>
      <c r="HA47" s="53"/>
      <c r="HB47" s="54"/>
      <c r="HC47" s="43">
        <f t="shared" si="1"/>
        <v>0.25600000000000001</v>
      </c>
      <c r="HD47" s="44"/>
      <c r="HE47" s="44"/>
      <c r="HF47" s="44"/>
      <c r="HG47" s="44"/>
      <c r="HH47" s="45"/>
      <c r="HI47" s="31">
        <f t="shared" si="6"/>
        <v>0.17</v>
      </c>
      <c r="HJ47" s="32"/>
      <c r="HK47" s="32"/>
      <c r="HL47" s="32"/>
      <c r="HM47" s="32"/>
      <c r="HN47" s="33"/>
      <c r="HO47" s="40">
        <v>85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3"/>
        <v>21.76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4"/>
        <v>21.76</v>
      </c>
    </row>
    <row r="48" spans="1:246" s="2" customFormat="1" ht="16.5" customHeight="1" x14ac:dyDescent="0.25">
      <c r="A48" s="28" t="s">
        <v>87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0.04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1.4999999999999999E-2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>
        <v>0.05</v>
      </c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0"/>
        <v>0.15500000000000003</v>
      </c>
      <c r="GR48" s="35"/>
      <c r="GS48" s="35"/>
      <c r="GT48" s="35"/>
      <c r="GU48" s="35"/>
      <c r="GV48" s="36"/>
      <c r="GW48" s="52">
        <v>59</v>
      </c>
      <c r="GX48" s="53"/>
      <c r="GY48" s="53"/>
      <c r="GZ48" s="53"/>
      <c r="HA48" s="53"/>
      <c r="HB48" s="54"/>
      <c r="HC48" s="43">
        <f t="shared" si="1"/>
        <v>9.1450000000000014</v>
      </c>
      <c r="HD48" s="44"/>
      <c r="HE48" s="44"/>
      <c r="HF48" s="44"/>
      <c r="HG48" s="44"/>
      <c r="HH48" s="45"/>
      <c r="HI48" s="31">
        <f t="shared" si="6"/>
        <v>13.175000000000002</v>
      </c>
      <c r="HJ48" s="32"/>
      <c r="HK48" s="32"/>
      <c r="HL48" s="32"/>
      <c r="HM48" s="32"/>
      <c r="HN48" s="33"/>
      <c r="HO48" s="40">
        <v>85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3"/>
        <v>777.32500000000016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4"/>
        <v>777.32500000000016</v>
      </c>
    </row>
    <row r="49" spans="1:246" s="2" customFormat="1" ht="16.5" customHeight="1" x14ac:dyDescent="0.25">
      <c r="A49" s="28" t="s">
        <v>88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>
        <v>2.9999999999999997E-4</v>
      </c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0"/>
        <v>2.9999999999999997E-4</v>
      </c>
      <c r="GR49" s="35"/>
      <c r="GS49" s="35"/>
      <c r="GT49" s="35"/>
      <c r="GU49" s="35"/>
      <c r="GV49" s="36"/>
      <c r="GW49" s="52">
        <v>259</v>
      </c>
      <c r="GX49" s="53"/>
      <c r="GY49" s="53"/>
      <c r="GZ49" s="53"/>
      <c r="HA49" s="53"/>
      <c r="HB49" s="54"/>
      <c r="HC49" s="43">
        <f t="shared" si="1"/>
        <v>7.7699999999999991E-2</v>
      </c>
      <c r="HD49" s="44"/>
      <c r="HE49" s="44"/>
      <c r="HF49" s="44"/>
      <c r="HG49" s="44"/>
      <c r="HH49" s="45"/>
      <c r="HI49" s="31">
        <f t="shared" si="6"/>
        <v>2.5499999999999998E-2</v>
      </c>
      <c r="HJ49" s="32"/>
      <c r="HK49" s="32"/>
      <c r="HL49" s="32"/>
      <c r="HM49" s="32"/>
      <c r="HN49" s="33"/>
      <c r="HO49" s="40">
        <v>85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3"/>
        <v>6.6044999999999998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4"/>
        <v>6.6044999999999998</v>
      </c>
    </row>
    <row r="50" spans="1:246" s="2" customFormat="1" ht="16.5" customHeight="1" x14ac:dyDescent="0.25">
      <c r="A50" s="28" t="s">
        <v>89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0"/>
        <v>1E-3</v>
      </c>
      <c r="GR50" s="35"/>
      <c r="GS50" s="35"/>
      <c r="GT50" s="35"/>
      <c r="GU50" s="35"/>
      <c r="GV50" s="36"/>
      <c r="GW50" s="52">
        <v>580</v>
      </c>
      <c r="GX50" s="53"/>
      <c r="GY50" s="53"/>
      <c r="GZ50" s="53"/>
      <c r="HA50" s="53"/>
      <c r="HB50" s="54"/>
      <c r="HC50" s="43">
        <f t="shared" si="1"/>
        <v>0.57999999999999996</v>
      </c>
      <c r="HD50" s="44"/>
      <c r="HE50" s="44"/>
      <c r="HF50" s="44"/>
      <c r="HG50" s="44"/>
      <c r="HH50" s="45"/>
      <c r="HI50" s="31">
        <f t="shared" si="6"/>
        <v>8.5000000000000006E-2</v>
      </c>
      <c r="HJ50" s="32"/>
      <c r="HK50" s="32"/>
      <c r="HL50" s="32"/>
      <c r="HM50" s="32"/>
      <c r="HN50" s="33"/>
      <c r="HO50" s="40">
        <v>85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3"/>
        <v>49.300000000000004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4"/>
        <v>49.300000000000004</v>
      </c>
    </row>
    <row r="51" spans="1:246" s="2" customFormat="1" ht="16.5" customHeight="1" x14ac:dyDescent="0.25">
      <c r="A51" s="28" t="s">
        <v>90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/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0"/>
        <v>0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1"/>
        <v>0</v>
      </c>
      <c r="HD51" s="44"/>
      <c r="HE51" s="44"/>
      <c r="HF51" s="44"/>
      <c r="HG51" s="44"/>
      <c r="HH51" s="45"/>
      <c r="HI51" s="31">
        <f t="shared" si="6"/>
        <v>0</v>
      </c>
      <c r="HJ51" s="32"/>
      <c r="HK51" s="32"/>
      <c r="HL51" s="32"/>
      <c r="HM51" s="32"/>
      <c r="HN51" s="33"/>
      <c r="HO51" s="40">
        <v>85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3"/>
        <v>0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4"/>
        <v>0</v>
      </c>
    </row>
    <row r="52" spans="1:246" s="2" customFormat="1" ht="16.5" customHeight="1" x14ac:dyDescent="0.25">
      <c r="A52" s="28" t="s">
        <v>91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5.0000000000000001E-3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0"/>
        <v>7.0000000000000001E-3</v>
      </c>
      <c r="GR52" s="35"/>
      <c r="GS52" s="35"/>
      <c r="GT52" s="35"/>
      <c r="GU52" s="35"/>
      <c r="GV52" s="36"/>
      <c r="GW52" s="52">
        <v>14.9</v>
      </c>
      <c r="GX52" s="53"/>
      <c r="GY52" s="53"/>
      <c r="GZ52" s="53"/>
      <c r="HA52" s="53"/>
      <c r="HB52" s="54"/>
      <c r="HC52" s="43">
        <f t="shared" si="1"/>
        <v>0.1043</v>
      </c>
      <c r="HD52" s="44"/>
      <c r="HE52" s="44"/>
      <c r="HF52" s="44"/>
      <c r="HG52" s="44"/>
      <c r="HH52" s="45"/>
      <c r="HI52" s="31">
        <v>12</v>
      </c>
      <c r="HJ52" s="32"/>
      <c r="HK52" s="32"/>
      <c r="HL52" s="32"/>
      <c r="HM52" s="32"/>
      <c r="HN52" s="33"/>
      <c r="HO52" s="40">
        <v>85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3"/>
        <v>178.8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4"/>
        <v>178.8</v>
      </c>
    </row>
    <row r="53" spans="1:246" s="2" customFormat="1" ht="16.5" customHeight="1" x14ac:dyDescent="0.25">
      <c r="A53" s="28" t="s">
        <v>76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/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0"/>
        <v>0</v>
      </c>
      <c r="GR53" s="35"/>
      <c r="GS53" s="35"/>
      <c r="GT53" s="35"/>
      <c r="GU53" s="35"/>
      <c r="GV53" s="36"/>
      <c r="GW53" s="52">
        <v>58</v>
      </c>
      <c r="GX53" s="53"/>
      <c r="GY53" s="53"/>
      <c r="GZ53" s="53"/>
      <c r="HA53" s="53"/>
      <c r="HB53" s="54"/>
      <c r="HC53" s="43">
        <f t="shared" si="1"/>
        <v>0</v>
      </c>
      <c r="HD53" s="44"/>
      <c r="HE53" s="44"/>
      <c r="HF53" s="44"/>
      <c r="HG53" s="44"/>
      <c r="HH53" s="45"/>
      <c r="HI53" s="31">
        <f t="shared" si="6"/>
        <v>0</v>
      </c>
      <c r="HJ53" s="32"/>
      <c r="HK53" s="32"/>
      <c r="HL53" s="32"/>
      <c r="HM53" s="32"/>
      <c r="HN53" s="33"/>
      <c r="HO53" s="40">
        <v>85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3"/>
        <v>0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4"/>
        <v>0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6809.2835000000005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92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93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99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94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95</v>
      </c>
      <c r="FQ57" s="23" t="s">
        <v>96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97</v>
      </c>
      <c r="R59" s="20" t="s">
        <v>100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98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2025-02-17T09:40:24Z</dcterms:modified>
</cp:coreProperties>
</file>