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3" i="1"/>
  <c r="HC44" i="1"/>
  <c r="HC45" i="1"/>
  <c r="HC47" i="1"/>
  <c r="HC48" i="1"/>
  <c r="HC49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GK49" i="1"/>
  <c r="HU49" i="1" s="1"/>
  <c r="IF49" i="1" s="1"/>
  <c r="GK48" i="1"/>
  <c r="GK47" i="1"/>
  <c r="GK46" i="1"/>
  <c r="GK45" i="1"/>
  <c r="HU45" i="1" s="1"/>
  <c r="IF45" i="1" s="1"/>
  <c r="GK44" i="1"/>
  <c r="HU44" i="1" s="1"/>
  <c r="IF44" i="1" s="1"/>
  <c r="GK43" i="1"/>
  <c r="HU43" i="1" s="1"/>
  <c r="IF43" i="1" s="1"/>
  <c r="GK42" i="1"/>
  <c r="GK41" i="1"/>
  <c r="HU41" i="1" s="1"/>
  <c r="IF41" i="1" s="1"/>
  <c r="GK40" i="1"/>
  <c r="GK39" i="1"/>
  <c r="GK38" i="1"/>
  <c r="GK37" i="1"/>
  <c r="HU37" i="1" s="1"/>
  <c r="IF37" i="1" s="1"/>
  <c r="GK36" i="1"/>
  <c r="HU36" i="1" s="1"/>
  <c r="IF36" i="1" s="1"/>
  <c r="GK35" i="1"/>
  <c r="GW35" i="1" s="1"/>
  <c r="GK34" i="1"/>
  <c r="GK33" i="1"/>
  <c r="GK32" i="1"/>
  <c r="GK31" i="1"/>
  <c r="GW31" i="1" s="1"/>
  <c r="GK30" i="1"/>
  <c r="GK29" i="1"/>
  <c r="GK28" i="1"/>
  <c r="HC28" i="1" s="1"/>
  <c r="HU28" i="1" s="1"/>
  <c r="GW46" i="1" l="1"/>
  <c r="HC46" i="1"/>
  <c r="HU46" i="1" s="1"/>
  <c r="IF46" i="1" s="1"/>
  <c r="GW42" i="1"/>
  <c r="HC42" i="1"/>
  <c r="GW38" i="1"/>
  <c r="HU38" i="1"/>
  <c r="IF38" i="1" s="1"/>
  <c r="HU48" i="1"/>
  <c r="IF48" i="1" s="1"/>
  <c r="HU39" i="1"/>
  <c r="IF39" i="1" s="1"/>
  <c r="GW39" i="1"/>
  <c r="HU32" i="1"/>
  <c r="IF32" i="1" s="1"/>
  <c r="HU34" i="1"/>
  <c r="IF34" i="1" s="1"/>
  <c r="GW51" i="1"/>
  <c r="HC51" i="1"/>
  <c r="HU51" i="1" s="1"/>
  <c r="IF51" i="1" s="1"/>
  <c r="HU40" i="1"/>
  <c r="IF40" i="1" s="1"/>
  <c r="HU33" i="1"/>
  <c r="IF33" i="1" s="1"/>
  <c r="GW47" i="1"/>
  <c r="HU47" i="1"/>
  <c r="IF47" i="1" s="1"/>
  <c r="HU30" i="1"/>
  <c r="IF30" i="1" s="1"/>
  <c r="HU29" i="1"/>
  <c r="IF29" i="1" s="1"/>
  <c r="GW36" i="1"/>
  <c r="GW43" i="1"/>
  <c r="GW32" i="1"/>
  <c r="GW50" i="1"/>
  <c r="HU50" i="1"/>
  <c r="IF50" i="1" s="1"/>
  <c r="HU31" i="1"/>
  <c r="IF31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<sst xmlns="http://schemas.openxmlformats.org/spreadsheetml/2006/main" count="120" uniqueCount="102">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</sst>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2" zoomScale="90" zoomScaleNormal="90" workbookViewId="0">
      <selection activeCell="CY46" sqref="CY46:DD46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0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0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197" t="s">
        <v>4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9"/>
      <c r="AA4" s="7"/>
      <c r="AB4" s="7"/>
      <c r="AC4" s="7"/>
      <c r="AD4" s="197" t="s">
        <v>5</v>
      </c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0" t="s">
        <v>7</v>
      </c>
      <c r="GU4" s="241"/>
      <c r="GV4" s="241"/>
      <c r="GW4" s="241"/>
      <c r="GX4" s="241"/>
      <c r="GY4" s="241"/>
      <c r="GZ4" s="241"/>
      <c r="HA4" s="241"/>
      <c r="HB4" s="241"/>
      <c r="HC4" s="242"/>
    </row>
    <row r="5" spans="1:239" s="2" customFormat="1" ht="10.199999999999999" x14ac:dyDescent="0.2">
      <c r="A5" s="219" t="s">
        <v>8</v>
      </c>
      <c r="B5" s="219"/>
      <c r="C5" s="216" t="s">
        <v>100</v>
      </c>
      <c r="D5" s="217"/>
      <c r="E5" s="217"/>
      <c r="F5" s="218"/>
      <c r="G5" s="202" t="s">
        <v>8</v>
      </c>
      <c r="H5" s="202"/>
      <c r="I5" s="202"/>
      <c r="J5" s="216" t="s">
        <v>101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100</v>
      </c>
      <c r="AH5" s="221"/>
      <c r="AI5" s="222"/>
      <c r="AK5" s="202" t="s">
        <v>9</v>
      </c>
      <c r="AL5" s="202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5"/>
      <c r="AQ7" s="203" t="s">
        <v>11</v>
      </c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5"/>
      <c r="BI7" s="211" t="s">
        <v>12</v>
      </c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5"/>
      <c r="CA7" s="203" t="s">
        <v>13</v>
      </c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5"/>
      <c r="CS7" s="203" t="s">
        <v>14</v>
      </c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5"/>
      <c r="DK7" s="215" t="s">
        <v>15</v>
      </c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HI7" s="226" t="s">
        <v>16</v>
      </c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8"/>
    </row>
    <row r="8" spans="1:239" s="2" customFormat="1" ht="10.199999999999999" x14ac:dyDescent="0.2">
      <c r="A8" s="244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4"/>
      <c r="AQ8" s="206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8"/>
      <c r="BI8" s="206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8"/>
      <c r="CA8" s="206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8"/>
      <c r="CS8" s="206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8"/>
      <c r="DK8" s="206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HE8" s="11"/>
      <c r="HF8" s="11" t="s">
        <v>17</v>
      </c>
      <c r="HI8" s="223" t="s">
        <v>18</v>
      </c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5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206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8"/>
      <c r="BI9" s="206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8"/>
      <c r="CA9" s="206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8"/>
      <c r="CS9" s="206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8"/>
      <c r="DK9" s="206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206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8"/>
      <c r="BI10" s="206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8"/>
      <c r="CA10" s="206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8"/>
      <c r="CS10" s="206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8"/>
      <c r="DK10" s="206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ET10" s="11"/>
      <c r="EU10" s="11"/>
      <c r="EV10" s="11"/>
      <c r="EW10" s="11"/>
      <c r="EX10" s="11"/>
      <c r="EZ10" s="11" t="s">
        <v>21</v>
      </c>
      <c r="FA10" s="216" t="s">
        <v>100</v>
      </c>
      <c r="FB10" s="217"/>
      <c r="FC10" s="217"/>
      <c r="FD10" s="218"/>
      <c r="FE10" s="202" t="s">
        <v>8</v>
      </c>
      <c r="FF10" s="202"/>
      <c r="FG10" s="202"/>
      <c r="FH10" s="216" t="s">
        <v>101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100</v>
      </c>
      <c r="GF10" s="221"/>
      <c r="GG10" s="222"/>
      <c r="GI10" s="202" t="s">
        <v>9</v>
      </c>
      <c r="GJ10" s="202"/>
      <c r="HE10" s="11"/>
      <c r="HF10" s="11" t="s">
        <v>22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09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10"/>
      <c r="BI11" s="212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4"/>
      <c r="CA11" s="209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10"/>
      <c r="CS11" s="209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10"/>
      <c r="DK11" s="206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2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23</v>
      </c>
      <c r="EU12" s="145" t="s">
        <v>24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25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34"/>
      <c r="X13" s="235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34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36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7"/>
      <c r="DK13" s="238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9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26</v>
      </c>
      <c r="FH14" s="145" t="s">
        <v>27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90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28</v>
      </c>
      <c r="FL16" s="145" t="s">
        <v>29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30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80.7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32</v>
      </c>
      <c r="AE19" s="111"/>
      <c r="AF19" s="111"/>
      <c r="AG19" s="111"/>
      <c r="AH19" s="111"/>
      <c r="AI19" s="111"/>
      <c r="AJ19" s="112"/>
      <c r="AK19" s="179" t="s">
        <v>33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34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36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41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42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96</v>
      </c>
      <c r="AL22" s="54"/>
      <c r="AM22" s="54"/>
      <c r="AN22" s="54"/>
      <c r="AO22" s="54"/>
      <c r="AP22" s="55"/>
      <c r="AQ22" s="53" t="s">
        <v>43</v>
      </c>
      <c r="AR22" s="54"/>
      <c r="AS22" s="54"/>
      <c r="AT22" s="54"/>
      <c r="AU22" s="54"/>
      <c r="AV22" s="55"/>
      <c r="AW22" s="53" t="s">
        <v>44</v>
      </c>
      <c r="AX22" s="54"/>
      <c r="AY22" s="54"/>
      <c r="AZ22" s="54"/>
      <c r="BA22" s="54"/>
      <c r="BB22" s="55"/>
      <c r="BC22" s="53" t="s">
        <v>98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45</v>
      </c>
      <c r="CH22" s="54"/>
      <c r="CI22" s="54"/>
      <c r="CJ22" s="54"/>
      <c r="CK22" s="54"/>
      <c r="CL22" s="55"/>
      <c r="CM22" s="53" t="s">
        <v>46</v>
      </c>
      <c r="CN22" s="54"/>
      <c r="CO22" s="54"/>
      <c r="CP22" s="54"/>
      <c r="CQ22" s="54"/>
      <c r="CR22" s="55"/>
      <c r="CS22" s="53" t="s">
        <v>47</v>
      </c>
      <c r="CT22" s="54"/>
      <c r="CU22" s="54"/>
      <c r="CV22" s="54"/>
      <c r="CW22" s="54"/>
      <c r="CX22" s="55"/>
      <c r="CY22" s="53" t="s">
        <v>48</v>
      </c>
      <c r="CZ22" s="54"/>
      <c r="DA22" s="54"/>
      <c r="DB22" s="54"/>
      <c r="DC22" s="54"/>
      <c r="DD22" s="55"/>
      <c r="DE22" s="53" t="s">
        <v>49</v>
      </c>
      <c r="DF22" s="54"/>
      <c r="DG22" s="54"/>
      <c r="DH22" s="54"/>
      <c r="DI22" s="54"/>
      <c r="DJ22" s="55"/>
      <c r="DK22" s="53" t="s">
        <v>50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51</v>
      </c>
      <c r="EJ22" s="54"/>
      <c r="EK22" s="54"/>
      <c r="EL22" s="54"/>
      <c r="EM22" s="54"/>
      <c r="EN22" s="55"/>
      <c r="EO22" s="53" t="s">
        <v>44</v>
      </c>
      <c r="EP22" s="54"/>
      <c r="EQ22" s="54"/>
      <c r="ER22" s="54"/>
      <c r="ES22" s="54"/>
      <c r="ET22" s="55"/>
      <c r="EU22" s="53" t="s">
        <v>52</v>
      </c>
      <c r="EV22" s="54"/>
      <c r="EW22" s="54"/>
      <c r="EX22" s="54"/>
      <c r="EY22" s="54"/>
      <c r="EZ22" s="55"/>
      <c r="FA22" s="53" t="s">
        <v>53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54</v>
      </c>
      <c r="GL22" s="111"/>
      <c r="GM22" s="111"/>
      <c r="GN22" s="111"/>
      <c r="GO22" s="111"/>
      <c r="GP22" s="112"/>
      <c r="GQ22" s="101" t="s">
        <v>55</v>
      </c>
      <c r="GR22" s="102"/>
      <c r="GS22" s="102"/>
      <c r="GT22" s="102"/>
      <c r="GU22" s="102"/>
      <c r="GV22" s="103"/>
      <c r="GW22" s="89" t="s">
        <v>56</v>
      </c>
      <c r="GX22" s="90"/>
      <c r="GY22" s="90"/>
      <c r="GZ22" s="90"/>
      <c r="HA22" s="90"/>
      <c r="HB22" s="91"/>
      <c r="HC22" s="89" t="s">
        <v>57</v>
      </c>
      <c r="HD22" s="90"/>
      <c r="HE22" s="90"/>
      <c r="HF22" s="90"/>
      <c r="HG22" s="90"/>
      <c r="HH22" s="91"/>
      <c r="HI22" s="32" t="s">
        <v>58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59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60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61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f t="shared" ref="AK26:BC26" si="0">$BI$16</f>
        <v>90</v>
      </c>
      <c r="AL26" s="33"/>
      <c r="AM26" s="33"/>
      <c r="AN26" s="33"/>
      <c r="AO26" s="33"/>
      <c r="AP26" s="34"/>
      <c r="AQ26" s="32">
        <f t="shared" si="0"/>
        <v>90</v>
      </c>
      <c r="AR26" s="33"/>
      <c r="AS26" s="33"/>
      <c r="AT26" s="33"/>
      <c r="AU26" s="33"/>
      <c r="AV26" s="34"/>
      <c r="AW26" s="32">
        <f t="shared" si="0"/>
        <v>90</v>
      </c>
      <c r="AX26" s="33"/>
      <c r="AY26" s="33"/>
      <c r="AZ26" s="33"/>
      <c r="BA26" s="33"/>
      <c r="BB26" s="34"/>
      <c r="BC26" s="32">
        <f t="shared" si="0"/>
        <v>90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f t="shared" ref="CG26:DK26" si="1">$BI$16</f>
        <v>90</v>
      </c>
      <c r="CH26" s="33"/>
      <c r="CI26" s="33"/>
      <c r="CJ26" s="33"/>
      <c r="CK26" s="33"/>
      <c r="CL26" s="34"/>
      <c r="CM26" s="32">
        <f t="shared" si="1"/>
        <v>90</v>
      </c>
      <c r="CN26" s="33"/>
      <c r="CO26" s="33"/>
      <c r="CP26" s="33"/>
      <c r="CQ26" s="33"/>
      <c r="CR26" s="34"/>
      <c r="CS26" s="32">
        <f t="shared" si="1"/>
        <v>90</v>
      </c>
      <c r="CT26" s="33"/>
      <c r="CU26" s="33"/>
      <c r="CV26" s="33"/>
      <c r="CW26" s="33"/>
      <c r="CX26" s="34"/>
      <c r="CY26" s="32">
        <f t="shared" si="1"/>
        <v>90</v>
      </c>
      <c r="CZ26" s="33"/>
      <c r="DA26" s="33"/>
      <c r="DB26" s="33"/>
      <c r="DC26" s="33"/>
      <c r="DD26" s="34"/>
      <c r="DE26" s="32">
        <f t="shared" si="1"/>
        <v>90</v>
      </c>
      <c r="DF26" s="33"/>
      <c r="DG26" s="33"/>
      <c r="DH26" s="33"/>
      <c r="DI26" s="33"/>
      <c r="DJ26" s="34"/>
      <c r="DK26" s="32">
        <f t="shared" si="1"/>
        <v>90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f t="shared" ref="EI26:FA26" si="2">$BI$16</f>
        <v>90</v>
      </c>
      <c r="EJ26" s="33"/>
      <c r="EK26" s="33"/>
      <c r="EL26" s="33"/>
      <c r="EM26" s="33"/>
      <c r="EN26" s="34"/>
      <c r="EO26" s="32">
        <f t="shared" si="2"/>
        <v>90</v>
      </c>
      <c r="EP26" s="33"/>
      <c r="EQ26" s="33"/>
      <c r="ER26" s="33"/>
      <c r="ES26" s="33"/>
      <c r="ET26" s="34"/>
      <c r="EU26" s="32">
        <f t="shared" si="2"/>
        <v>90</v>
      </c>
      <c r="EV26" s="33"/>
      <c r="EW26" s="33"/>
      <c r="EX26" s="33"/>
      <c r="EY26" s="33"/>
      <c r="EZ26" s="34"/>
      <c r="FA26" s="32">
        <f t="shared" si="2"/>
        <v>90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64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3">AK28+AQ28+AW28+BC28+BI28+BO28+BU28+CA28+CG28+CM28+CS28+CY28+DE28+DK28+DQ28+DW28+EC28+EI28+EO28+EU28+FA28+FG28+FM28+FS28+FY28+GE28</f>
        <v>7.0000000000000001E-3</v>
      </c>
      <c r="GL28" s="39"/>
      <c r="GM28" s="39"/>
      <c r="GN28" s="39"/>
      <c r="GO28" s="39"/>
      <c r="GP28" s="40"/>
      <c r="GQ28" s="26">
        <v>570</v>
      </c>
      <c r="GR28" s="27"/>
      <c r="GS28" s="27"/>
      <c r="GT28" s="27"/>
      <c r="GU28" s="27"/>
      <c r="GV28" s="28"/>
      <c r="GW28" s="35">
        <f t="shared" ref="GW28:GW51" si="4">GK28*GQ28</f>
        <v>3.99</v>
      </c>
      <c r="GX28" s="36"/>
      <c r="GY28" s="36"/>
      <c r="GZ28" s="36"/>
      <c r="HA28" s="36"/>
      <c r="HB28" s="37"/>
      <c r="HC28" s="29">
        <f t="shared" ref="HC28" si="5">GK28*HI28</f>
        <v>0.63</v>
      </c>
      <c r="HD28" s="30"/>
      <c r="HE28" s="30"/>
      <c r="HF28" s="30"/>
      <c r="HG28" s="30"/>
      <c r="HH28" s="31"/>
      <c r="HI28" s="23">
        <f t="shared" ref="HI28:HI37" si="6">$BI$16</f>
        <v>90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7">GQ28*HC28</f>
        <v>359.1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8">SUM(HU28)</f>
        <v>359.1</v>
      </c>
    </row>
    <row r="29" spans="1:240" s="2" customFormat="1" ht="16.5" customHeight="1" x14ac:dyDescent="0.25">
      <c r="A29" s="41" t="s">
        <v>66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3"/>
        <v>0.1</v>
      </c>
      <c r="GL29" s="39"/>
      <c r="GM29" s="39"/>
      <c r="GN29" s="39"/>
      <c r="GO29" s="39"/>
      <c r="GP29" s="40"/>
      <c r="GQ29" s="26">
        <v>94</v>
      </c>
      <c r="GR29" s="27"/>
      <c r="GS29" s="27"/>
      <c r="GT29" s="27"/>
      <c r="GU29" s="27"/>
      <c r="GV29" s="28"/>
      <c r="GW29" s="35">
        <f t="shared" si="4"/>
        <v>9.4</v>
      </c>
      <c r="GX29" s="36"/>
      <c r="GY29" s="36"/>
      <c r="GZ29" s="36"/>
      <c r="HA29" s="36"/>
      <c r="HB29" s="37"/>
      <c r="HC29" s="29">
        <f t="shared" ref="HC29:HC49" si="9">GK29*HI29</f>
        <v>9</v>
      </c>
      <c r="HD29" s="30"/>
      <c r="HE29" s="30"/>
      <c r="HF29" s="30"/>
      <c r="HG29" s="30"/>
      <c r="HH29" s="31"/>
      <c r="HI29" s="23">
        <f t="shared" si="6"/>
        <v>90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7"/>
        <v>846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8"/>
        <v>846</v>
      </c>
    </row>
    <row r="30" spans="1:240" s="2" customFormat="1" ht="18" customHeight="1" x14ac:dyDescent="0.25">
      <c r="A30" s="41" t="s">
        <v>67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2E-3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3"/>
        <v>5.0000000000000001E-3</v>
      </c>
      <c r="GL30" s="39"/>
      <c r="GM30" s="39"/>
      <c r="GN30" s="39"/>
      <c r="GO30" s="39"/>
      <c r="GP30" s="40"/>
      <c r="GQ30" s="26">
        <v>228</v>
      </c>
      <c r="GR30" s="27"/>
      <c r="GS30" s="27"/>
      <c r="GT30" s="27"/>
      <c r="GU30" s="27"/>
      <c r="GV30" s="28"/>
      <c r="GW30" s="35">
        <f t="shared" si="4"/>
        <v>1.1400000000000001</v>
      </c>
      <c r="GX30" s="36"/>
      <c r="GY30" s="36"/>
      <c r="GZ30" s="36"/>
      <c r="HA30" s="36"/>
      <c r="HB30" s="37"/>
      <c r="HC30" s="29">
        <f t="shared" si="9"/>
        <v>0.45</v>
      </c>
      <c r="HD30" s="30"/>
      <c r="HE30" s="30"/>
      <c r="HF30" s="30"/>
      <c r="HG30" s="30"/>
      <c r="HH30" s="31"/>
      <c r="HI30" s="23">
        <f t="shared" si="6"/>
        <v>90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7"/>
        <v>102.60000000000001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8"/>
        <v>102.60000000000001</v>
      </c>
    </row>
    <row r="31" spans="1:240" s="2" customFormat="1" ht="16.5" customHeight="1" x14ac:dyDescent="0.25">
      <c r="A31" s="41" t="s">
        <v>68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3"/>
        <v>5.0000000000000001E-4</v>
      </c>
      <c r="GL31" s="39"/>
      <c r="GM31" s="39"/>
      <c r="GN31" s="39"/>
      <c r="GO31" s="39"/>
      <c r="GP31" s="40"/>
      <c r="GQ31" s="26">
        <v>3400</v>
      </c>
      <c r="GR31" s="27"/>
      <c r="GS31" s="27"/>
      <c r="GT31" s="27"/>
      <c r="GU31" s="27"/>
      <c r="GV31" s="28"/>
      <c r="GW31" s="35">
        <f t="shared" si="4"/>
        <v>1.7</v>
      </c>
      <c r="GX31" s="36"/>
      <c r="GY31" s="36"/>
      <c r="GZ31" s="36"/>
      <c r="HA31" s="36"/>
      <c r="HB31" s="37"/>
      <c r="HC31" s="29">
        <f t="shared" si="9"/>
        <v>4.4999999999999998E-2</v>
      </c>
      <c r="HD31" s="30"/>
      <c r="HE31" s="30"/>
      <c r="HF31" s="30"/>
      <c r="HG31" s="30"/>
      <c r="HH31" s="31"/>
      <c r="HI31" s="23">
        <f t="shared" si="6"/>
        <v>90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7"/>
        <v>153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8"/>
        <v>153</v>
      </c>
    </row>
    <row r="32" spans="1:240" s="2" customFormat="1" ht="16.5" customHeight="1" x14ac:dyDescent="0.25">
      <c r="A32" s="41" t="s">
        <v>69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0.15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3"/>
        <v>0.15</v>
      </c>
      <c r="GL32" s="39"/>
      <c r="GM32" s="39"/>
      <c r="GN32" s="39"/>
      <c r="GO32" s="39"/>
      <c r="GP32" s="40"/>
      <c r="GQ32" s="26">
        <v>60</v>
      </c>
      <c r="GR32" s="27"/>
      <c r="GS32" s="27"/>
      <c r="GT32" s="27"/>
      <c r="GU32" s="27"/>
      <c r="GV32" s="28"/>
      <c r="GW32" s="35">
        <f t="shared" si="4"/>
        <v>9</v>
      </c>
      <c r="GX32" s="36"/>
      <c r="GY32" s="36"/>
      <c r="GZ32" s="36"/>
      <c r="HA32" s="36"/>
      <c r="HB32" s="37"/>
      <c r="HC32" s="29">
        <f t="shared" si="9"/>
        <v>13.5</v>
      </c>
      <c r="HD32" s="30"/>
      <c r="HE32" s="30"/>
      <c r="HF32" s="30"/>
      <c r="HG32" s="30"/>
      <c r="HH32" s="31"/>
      <c r="HI32" s="23">
        <f t="shared" si="6"/>
        <v>90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7"/>
        <v>810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8"/>
        <v>810</v>
      </c>
    </row>
    <row r="33" spans="1:240" s="2" customFormat="1" ht="16.5" customHeight="1" x14ac:dyDescent="0.25">
      <c r="A33" s="41" t="s">
        <v>97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3"/>
        <v>0.03</v>
      </c>
      <c r="GL33" s="39"/>
      <c r="GM33" s="39"/>
      <c r="GN33" s="39"/>
      <c r="GO33" s="39"/>
      <c r="GP33" s="40"/>
      <c r="GQ33" s="26">
        <v>77</v>
      </c>
      <c r="GR33" s="27"/>
      <c r="GS33" s="27"/>
      <c r="GT33" s="27"/>
      <c r="GU33" s="27"/>
      <c r="GV33" s="28"/>
      <c r="GW33" s="35">
        <f t="shared" si="4"/>
        <v>2.31</v>
      </c>
      <c r="GX33" s="36"/>
      <c r="GY33" s="36"/>
      <c r="GZ33" s="36"/>
      <c r="HA33" s="36"/>
      <c r="HB33" s="37"/>
      <c r="HC33" s="29">
        <f t="shared" si="9"/>
        <v>2.6999999999999997</v>
      </c>
      <c r="HD33" s="30"/>
      <c r="HE33" s="30"/>
      <c r="HF33" s="30"/>
      <c r="HG33" s="30"/>
      <c r="HH33" s="31"/>
      <c r="HI33" s="23">
        <f t="shared" si="6"/>
        <v>90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7"/>
        <v>207.89999999999998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8"/>
        <v>207.89999999999998</v>
      </c>
    </row>
    <row r="34" spans="1:240" s="2" customFormat="1" ht="16.5" customHeight="1" x14ac:dyDescent="0.25">
      <c r="A34" s="41" t="s">
        <v>70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3.0000000000000001E-3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3.0000000000000001E-3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3"/>
        <v>1.0999999999999999E-2</v>
      </c>
      <c r="GL34" s="39"/>
      <c r="GM34" s="39"/>
      <c r="GN34" s="39"/>
      <c r="GO34" s="39"/>
      <c r="GP34" s="40"/>
      <c r="GQ34" s="26">
        <v>48</v>
      </c>
      <c r="GR34" s="27"/>
      <c r="GS34" s="27"/>
      <c r="GT34" s="27"/>
      <c r="GU34" s="27"/>
      <c r="GV34" s="28"/>
      <c r="GW34" s="35">
        <f t="shared" si="4"/>
        <v>0.52800000000000002</v>
      </c>
      <c r="GX34" s="36"/>
      <c r="GY34" s="36"/>
      <c r="GZ34" s="36"/>
      <c r="HA34" s="36"/>
      <c r="HB34" s="37"/>
      <c r="HC34" s="29">
        <f t="shared" si="9"/>
        <v>0.99</v>
      </c>
      <c r="HD34" s="30"/>
      <c r="HE34" s="30"/>
      <c r="HF34" s="30"/>
      <c r="HG34" s="30"/>
      <c r="HH34" s="31"/>
      <c r="HI34" s="23">
        <f t="shared" si="6"/>
        <v>90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7"/>
        <v>47.519999999999996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47.519999999999996</v>
      </c>
    </row>
    <row r="35" spans="1:240" s="2" customFormat="1" ht="16.5" customHeight="1" x14ac:dyDescent="0.25">
      <c r="A35" s="41" t="s">
        <v>71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3"/>
        <v>0.01</v>
      </c>
      <c r="GL35" s="39"/>
      <c r="GM35" s="39"/>
      <c r="GN35" s="39"/>
      <c r="GO35" s="39"/>
      <c r="GP35" s="40"/>
      <c r="GQ35" s="26">
        <v>56</v>
      </c>
      <c r="GR35" s="27"/>
      <c r="GS35" s="27"/>
      <c r="GT35" s="27"/>
      <c r="GU35" s="27"/>
      <c r="GV35" s="28"/>
      <c r="GW35" s="35">
        <f t="shared" si="4"/>
        <v>0.56000000000000005</v>
      </c>
      <c r="GX35" s="36"/>
      <c r="GY35" s="36"/>
      <c r="GZ35" s="36"/>
      <c r="HA35" s="36"/>
      <c r="HB35" s="37"/>
      <c r="HC35" s="29">
        <f t="shared" si="9"/>
        <v>0.9</v>
      </c>
      <c r="HD35" s="30"/>
      <c r="HE35" s="30"/>
      <c r="HF35" s="30"/>
      <c r="HG35" s="30"/>
      <c r="HH35" s="31"/>
      <c r="HI35" s="23">
        <f t="shared" si="6"/>
        <v>90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7"/>
        <v>50.4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50.4</v>
      </c>
    </row>
    <row r="36" spans="1:240" s="2" customFormat="1" ht="16.5" customHeight="1" x14ac:dyDescent="0.25">
      <c r="A36" s="41" t="s">
        <v>72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3"/>
        <v>6.5000000000000006E-3</v>
      </c>
      <c r="GL36" s="39"/>
      <c r="GM36" s="39"/>
      <c r="GN36" s="39"/>
      <c r="GO36" s="39"/>
      <c r="GP36" s="40"/>
      <c r="GQ36" s="26">
        <v>172</v>
      </c>
      <c r="GR36" s="27"/>
      <c r="GS36" s="27"/>
      <c r="GT36" s="27"/>
      <c r="GU36" s="27"/>
      <c r="GV36" s="28"/>
      <c r="GW36" s="35">
        <f t="shared" si="4"/>
        <v>1.1180000000000001</v>
      </c>
      <c r="GX36" s="36"/>
      <c r="GY36" s="36"/>
      <c r="GZ36" s="36"/>
      <c r="HA36" s="36"/>
      <c r="HB36" s="37"/>
      <c r="HC36" s="29">
        <f t="shared" si="9"/>
        <v>0.58500000000000008</v>
      </c>
      <c r="HD36" s="30"/>
      <c r="HE36" s="30"/>
      <c r="HF36" s="30"/>
      <c r="HG36" s="30"/>
      <c r="HH36" s="31"/>
      <c r="HI36" s="23">
        <f t="shared" si="6"/>
        <v>90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7"/>
        <v>100.62000000000002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100.62000000000002</v>
      </c>
    </row>
    <row r="37" spans="1:240" s="2" customFormat="1" ht="16.5" customHeight="1" x14ac:dyDescent="0.25">
      <c r="A37" s="41" t="s">
        <v>74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3"/>
        <v>4.0000000000000001E-3</v>
      </c>
      <c r="GL37" s="39"/>
      <c r="GM37" s="39"/>
      <c r="GN37" s="39"/>
      <c r="GO37" s="39"/>
      <c r="GP37" s="40"/>
      <c r="GQ37" s="26">
        <v>40</v>
      </c>
      <c r="GR37" s="27"/>
      <c r="GS37" s="27"/>
      <c r="GT37" s="27"/>
      <c r="GU37" s="27"/>
      <c r="GV37" s="28"/>
      <c r="GW37" s="35">
        <f t="shared" si="4"/>
        <v>0.16</v>
      </c>
      <c r="GX37" s="36"/>
      <c r="GY37" s="36"/>
      <c r="GZ37" s="36"/>
      <c r="HA37" s="36"/>
      <c r="HB37" s="37"/>
      <c r="HC37" s="29">
        <f t="shared" si="9"/>
        <v>0.36</v>
      </c>
      <c r="HD37" s="30"/>
      <c r="HE37" s="30"/>
      <c r="HF37" s="30"/>
      <c r="HG37" s="30"/>
      <c r="HH37" s="31"/>
      <c r="HI37" s="23">
        <f t="shared" si="6"/>
        <v>90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7"/>
        <v>14.399999999999999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14.399999999999999</v>
      </c>
    </row>
    <row r="38" spans="1:240" s="2" customFormat="1" ht="16.5" customHeight="1" x14ac:dyDescent="0.25">
      <c r="A38" s="41" t="s">
        <v>75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4.7E-2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3"/>
        <v>4.7E-2</v>
      </c>
      <c r="GL38" s="39"/>
      <c r="GM38" s="39"/>
      <c r="GN38" s="39"/>
      <c r="GO38" s="39"/>
      <c r="GP38" s="40"/>
      <c r="GQ38" s="26">
        <v>650</v>
      </c>
      <c r="GR38" s="27"/>
      <c r="GS38" s="27"/>
      <c r="GT38" s="27"/>
      <c r="GU38" s="27"/>
      <c r="GV38" s="28"/>
      <c r="GW38" s="35">
        <f t="shared" si="4"/>
        <v>30.55</v>
      </c>
      <c r="GX38" s="36"/>
      <c r="GY38" s="36"/>
      <c r="GZ38" s="36"/>
      <c r="HA38" s="36"/>
      <c r="HB38" s="37"/>
      <c r="HC38" s="29">
        <f t="shared" si="9"/>
        <v>4.2300000000000004</v>
      </c>
      <c r="HD38" s="30"/>
      <c r="HE38" s="30"/>
      <c r="HF38" s="30"/>
      <c r="HG38" s="30"/>
      <c r="HH38" s="31"/>
      <c r="HI38" s="23">
        <f t="shared" ref="HI38:HI51" si="10">$BI$16</f>
        <v>90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7"/>
        <v>2749.5000000000005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2749.5000000000005</v>
      </c>
    </row>
    <row r="39" spans="1:240" s="2" customFormat="1" ht="16.5" customHeight="1" x14ac:dyDescent="0.25">
      <c r="A39" s="41" t="s">
        <v>76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3"/>
        <v>0.02</v>
      </c>
      <c r="GL39" s="39"/>
      <c r="GM39" s="39"/>
      <c r="GN39" s="39"/>
      <c r="GO39" s="39"/>
      <c r="GP39" s="40"/>
      <c r="GQ39" s="26">
        <v>98</v>
      </c>
      <c r="GR39" s="27"/>
      <c r="GS39" s="27"/>
      <c r="GT39" s="27"/>
      <c r="GU39" s="27"/>
      <c r="GV39" s="28"/>
      <c r="GW39" s="35">
        <f t="shared" si="4"/>
        <v>1.96</v>
      </c>
      <c r="GX39" s="36"/>
      <c r="GY39" s="36"/>
      <c r="GZ39" s="36"/>
      <c r="HA39" s="36"/>
      <c r="HB39" s="37"/>
      <c r="HC39" s="29">
        <f t="shared" si="9"/>
        <v>1.8</v>
      </c>
      <c r="HD39" s="30"/>
      <c r="HE39" s="30"/>
      <c r="HF39" s="30"/>
      <c r="HG39" s="30"/>
      <c r="HH39" s="31"/>
      <c r="HI39" s="23">
        <f t="shared" si="10"/>
        <v>90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7"/>
        <v>176.4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176.4</v>
      </c>
    </row>
    <row r="40" spans="1:240" s="2" customFormat="1" ht="16.5" customHeight="1" x14ac:dyDescent="0.25">
      <c r="A40" s="41" t="s">
        <v>77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0.01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3"/>
        <v>0.01</v>
      </c>
      <c r="GL40" s="39"/>
      <c r="GM40" s="39"/>
      <c r="GN40" s="39"/>
      <c r="GO40" s="39"/>
      <c r="GP40" s="40"/>
      <c r="GQ40" s="26">
        <v>148</v>
      </c>
      <c r="GR40" s="27"/>
      <c r="GS40" s="27"/>
      <c r="GT40" s="27"/>
      <c r="GU40" s="27"/>
      <c r="GV40" s="28"/>
      <c r="GW40" s="35">
        <f t="shared" si="4"/>
        <v>1.48</v>
      </c>
      <c r="GX40" s="36"/>
      <c r="GY40" s="36"/>
      <c r="GZ40" s="36"/>
      <c r="HA40" s="36"/>
      <c r="HB40" s="37"/>
      <c r="HC40" s="29">
        <f t="shared" si="9"/>
        <v>0.9</v>
      </c>
      <c r="HD40" s="30"/>
      <c r="HE40" s="30"/>
      <c r="HF40" s="30"/>
      <c r="HG40" s="30"/>
      <c r="HH40" s="31"/>
      <c r="HI40" s="23">
        <f t="shared" si="10"/>
        <v>90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7"/>
        <v>133.20000000000002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133.20000000000002</v>
      </c>
    </row>
    <row r="41" spans="1:240" s="2" customFormat="1" ht="16.5" customHeight="1" x14ac:dyDescent="0.25">
      <c r="A41" s="47" t="s">
        <v>78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3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29">
        <f t="shared" si="9"/>
        <v>0</v>
      </c>
      <c r="HD41" s="30"/>
      <c r="HE41" s="30"/>
      <c r="HF41" s="30"/>
      <c r="HG41" s="30"/>
      <c r="HH41" s="31"/>
      <c r="HI41" s="23">
        <f t="shared" si="10"/>
        <v>90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7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0</v>
      </c>
    </row>
    <row r="42" spans="1:240" s="2" customFormat="1" ht="16.5" customHeight="1" x14ac:dyDescent="0.25">
      <c r="A42" s="41" t="s">
        <v>79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3.5000000000000001E-3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3"/>
        <v>3.5000000000000001E-3</v>
      </c>
      <c r="GL42" s="39"/>
      <c r="GM42" s="39"/>
      <c r="GN42" s="39"/>
      <c r="GO42" s="39"/>
      <c r="GP42" s="40"/>
      <c r="GQ42" s="26">
        <v>27</v>
      </c>
      <c r="GR42" s="27"/>
      <c r="GS42" s="27"/>
      <c r="GT42" s="27"/>
      <c r="GU42" s="27"/>
      <c r="GV42" s="28"/>
      <c r="GW42" s="35">
        <f t="shared" si="4"/>
        <v>9.4500000000000001E-2</v>
      </c>
      <c r="GX42" s="36"/>
      <c r="GY42" s="36"/>
      <c r="GZ42" s="36"/>
      <c r="HA42" s="36"/>
      <c r="HB42" s="37"/>
      <c r="HC42" s="29">
        <f t="shared" si="9"/>
        <v>0.315</v>
      </c>
      <c r="HD42" s="30"/>
      <c r="HE42" s="30"/>
      <c r="HF42" s="30"/>
      <c r="HG42" s="30"/>
      <c r="HH42" s="31"/>
      <c r="HI42" s="23">
        <f t="shared" si="10"/>
        <v>90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7"/>
        <v>8.5050000000000008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8.5050000000000008</v>
      </c>
    </row>
    <row r="43" spans="1:240" s="2" customFormat="1" ht="16.5" customHeight="1" x14ac:dyDescent="0.25">
      <c r="A43" s="41" t="s">
        <v>80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3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4"/>
        <v>1.085</v>
      </c>
      <c r="GX43" s="36"/>
      <c r="GY43" s="36"/>
      <c r="GZ43" s="36"/>
      <c r="HA43" s="36"/>
      <c r="HB43" s="37"/>
      <c r="HC43" s="29">
        <f t="shared" si="9"/>
        <v>0.63</v>
      </c>
      <c r="HD43" s="30"/>
      <c r="HE43" s="30"/>
      <c r="HF43" s="30"/>
      <c r="HG43" s="30"/>
      <c r="HH43" s="31"/>
      <c r="HI43" s="23">
        <f t="shared" si="10"/>
        <v>90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7"/>
        <v>97.65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97.65</v>
      </c>
    </row>
    <row r="44" spans="1:240" s="2" customFormat="1" ht="16.5" customHeight="1" x14ac:dyDescent="0.25">
      <c r="A44" s="41" t="s">
        <v>81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3"/>
        <v>5.0000000000000001E-3</v>
      </c>
      <c r="GL44" s="39"/>
      <c r="GM44" s="39"/>
      <c r="GN44" s="39"/>
      <c r="GO44" s="39"/>
      <c r="GP44" s="40"/>
      <c r="GQ44" s="26">
        <v>148</v>
      </c>
      <c r="GR44" s="27"/>
      <c r="GS44" s="27"/>
      <c r="GT44" s="27"/>
      <c r="GU44" s="27"/>
      <c r="GV44" s="28"/>
      <c r="GW44" s="35">
        <f t="shared" si="4"/>
        <v>0.74</v>
      </c>
      <c r="GX44" s="36"/>
      <c r="GY44" s="36"/>
      <c r="GZ44" s="36"/>
      <c r="HA44" s="36"/>
      <c r="HB44" s="37"/>
      <c r="HC44" s="29">
        <f t="shared" si="9"/>
        <v>0.45</v>
      </c>
      <c r="HD44" s="30"/>
      <c r="HE44" s="30"/>
      <c r="HF44" s="30"/>
      <c r="HG44" s="30"/>
      <c r="HH44" s="31"/>
      <c r="HI44" s="23">
        <f t="shared" si="10"/>
        <v>90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7"/>
        <v>66.600000000000009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66.600000000000009</v>
      </c>
    </row>
    <row r="45" spans="1:240" s="2" customFormat="1" ht="16.5" customHeight="1" x14ac:dyDescent="0.25">
      <c r="A45" s="41" t="s">
        <v>82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3"/>
        <v>1.4999999999999999E-2</v>
      </c>
      <c r="GL45" s="39"/>
      <c r="GM45" s="39"/>
      <c r="GN45" s="39"/>
      <c r="GO45" s="39"/>
      <c r="GP45" s="40"/>
      <c r="GQ45" s="26">
        <v>272</v>
      </c>
      <c r="GR45" s="27"/>
      <c r="GS45" s="27"/>
      <c r="GT45" s="27"/>
      <c r="GU45" s="27"/>
      <c r="GV45" s="28"/>
      <c r="GW45" s="35">
        <f t="shared" si="4"/>
        <v>4.08</v>
      </c>
      <c r="GX45" s="36"/>
      <c r="GY45" s="36"/>
      <c r="GZ45" s="36"/>
      <c r="HA45" s="36"/>
      <c r="HB45" s="37"/>
      <c r="HC45" s="29">
        <f t="shared" si="9"/>
        <v>1.3499999999999999</v>
      </c>
      <c r="HD45" s="30"/>
      <c r="HE45" s="30"/>
      <c r="HF45" s="30"/>
      <c r="HG45" s="30"/>
      <c r="HH45" s="31"/>
      <c r="HI45" s="23">
        <f t="shared" si="10"/>
        <v>90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7"/>
        <v>367.2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367.2</v>
      </c>
    </row>
    <row r="46" spans="1:240" s="2" customFormat="1" ht="16.5" customHeight="1" x14ac:dyDescent="0.25">
      <c r="A46" s="41" t="s">
        <v>83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0.01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3"/>
        <v>0.14000000000000001</v>
      </c>
      <c r="GL46" s="39"/>
      <c r="GM46" s="39"/>
      <c r="GN46" s="39"/>
      <c r="GO46" s="39"/>
      <c r="GP46" s="40"/>
      <c r="GQ46" s="26">
        <v>59</v>
      </c>
      <c r="GR46" s="27"/>
      <c r="GS46" s="27"/>
      <c r="GT46" s="27"/>
      <c r="GU46" s="27"/>
      <c r="GV46" s="28"/>
      <c r="GW46" s="35">
        <f t="shared" si="4"/>
        <v>8.2600000000000016</v>
      </c>
      <c r="GX46" s="36"/>
      <c r="GY46" s="36"/>
      <c r="GZ46" s="36"/>
      <c r="HA46" s="36"/>
      <c r="HB46" s="37"/>
      <c r="HC46" s="29">
        <f t="shared" si="9"/>
        <v>12.600000000000001</v>
      </c>
      <c r="HD46" s="30"/>
      <c r="HE46" s="30"/>
      <c r="HF46" s="30"/>
      <c r="HG46" s="30"/>
      <c r="HH46" s="31"/>
      <c r="HI46" s="23">
        <f t="shared" si="10"/>
        <v>90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7"/>
        <v>743.40000000000009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743.40000000000009</v>
      </c>
    </row>
    <row r="47" spans="1:240" s="2" customFormat="1" ht="16.5" customHeight="1" x14ac:dyDescent="0.25">
      <c r="A47" s="41" t="s">
        <v>84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3"/>
        <v>0.02</v>
      </c>
      <c r="GL47" s="39"/>
      <c r="GM47" s="39"/>
      <c r="GN47" s="39"/>
      <c r="GO47" s="39"/>
      <c r="GP47" s="40"/>
      <c r="GQ47" s="26">
        <v>70</v>
      </c>
      <c r="GR47" s="27"/>
      <c r="GS47" s="27"/>
      <c r="GT47" s="27"/>
      <c r="GU47" s="27"/>
      <c r="GV47" s="28"/>
      <c r="GW47" s="35">
        <f t="shared" si="4"/>
        <v>1.4000000000000001</v>
      </c>
      <c r="GX47" s="36"/>
      <c r="GY47" s="36"/>
      <c r="GZ47" s="36"/>
      <c r="HA47" s="36"/>
      <c r="HB47" s="37"/>
      <c r="HC47" s="29">
        <f t="shared" si="9"/>
        <v>1.8</v>
      </c>
      <c r="HD47" s="30"/>
      <c r="HE47" s="30"/>
      <c r="HF47" s="30"/>
      <c r="HG47" s="30"/>
      <c r="HH47" s="31"/>
      <c r="HI47" s="23">
        <f t="shared" si="10"/>
        <v>90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7"/>
        <v>126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126</v>
      </c>
    </row>
    <row r="48" spans="1:240" s="2" customFormat="1" ht="16.5" customHeight="1" x14ac:dyDescent="0.25">
      <c r="A48" s="41" t="s">
        <v>85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3"/>
        <v>5.0000000000000001E-4</v>
      </c>
      <c r="GL48" s="39"/>
      <c r="GM48" s="39"/>
      <c r="GN48" s="39"/>
      <c r="GO48" s="39"/>
      <c r="GP48" s="40"/>
      <c r="GQ48" s="26">
        <v>580</v>
      </c>
      <c r="GR48" s="27"/>
      <c r="GS48" s="27"/>
      <c r="GT48" s="27"/>
      <c r="GU48" s="27"/>
      <c r="GV48" s="28"/>
      <c r="GW48" s="35">
        <f t="shared" si="4"/>
        <v>0.28999999999999998</v>
      </c>
      <c r="GX48" s="36"/>
      <c r="GY48" s="36"/>
      <c r="GZ48" s="36"/>
      <c r="HA48" s="36"/>
      <c r="HB48" s="37"/>
      <c r="HC48" s="29">
        <f t="shared" si="9"/>
        <v>4.4999999999999998E-2</v>
      </c>
      <c r="HD48" s="30"/>
      <c r="HE48" s="30"/>
      <c r="HF48" s="30"/>
      <c r="HG48" s="30"/>
      <c r="HH48" s="31"/>
      <c r="HI48" s="23">
        <f t="shared" si="10"/>
        <v>90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7"/>
        <v>26.099999999999998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26.099999999999998</v>
      </c>
    </row>
    <row r="49" spans="1:240" s="2" customFormat="1" ht="16.5" customHeight="1" x14ac:dyDescent="0.25">
      <c r="A49" s="41" t="s">
        <v>86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3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29">
        <f t="shared" si="9"/>
        <v>0</v>
      </c>
      <c r="HD49" s="30"/>
      <c r="HE49" s="30"/>
      <c r="HF49" s="30"/>
      <c r="HG49" s="30"/>
      <c r="HH49" s="31"/>
      <c r="HI49" s="23">
        <f t="shared" si="10"/>
        <v>90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7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0</v>
      </c>
    </row>
    <row r="50" spans="1:240" s="2" customFormat="1" ht="16.5" customHeight="1" x14ac:dyDescent="0.25">
      <c r="A50" s="41" t="s">
        <v>87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3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4"/>
        <v>2.2800000000000001E-2</v>
      </c>
      <c r="GX50" s="36"/>
      <c r="GY50" s="36"/>
      <c r="GZ50" s="36"/>
      <c r="HA50" s="36"/>
      <c r="HB50" s="37"/>
      <c r="HC50" s="29">
        <v>3</v>
      </c>
      <c r="HD50" s="30"/>
      <c r="HE50" s="30"/>
      <c r="HF50" s="30"/>
      <c r="HG50" s="30"/>
      <c r="HH50" s="31"/>
      <c r="HI50" s="23">
        <f t="shared" si="10"/>
        <v>90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7"/>
        <v>34.200000000000003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34.200000000000003</v>
      </c>
    </row>
    <row r="51" spans="1:240" s="2" customFormat="1" ht="16.5" customHeight="1" x14ac:dyDescent="0.25">
      <c r="A51" s="41" t="s">
        <v>73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3.0000000000000001E-3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3.0000000000000001E-3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3"/>
        <v>6.0000000000000001E-3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4"/>
        <v>0.27</v>
      </c>
      <c r="GX51" s="36"/>
      <c r="GY51" s="36"/>
      <c r="GZ51" s="36"/>
      <c r="HA51" s="36"/>
      <c r="HB51" s="37"/>
      <c r="HC51" s="29">
        <f t="shared" ref="HC51" si="11">GK51*HI51</f>
        <v>0.54</v>
      </c>
      <c r="HD51" s="30"/>
      <c r="HE51" s="30"/>
      <c r="HF51" s="30"/>
      <c r="HG51" s="30"/>
      <c r="HH51" s="31"/>
      <c r="HI51" s="23">
        <f t="shared" si="10"/>
        <v>90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7"/>
        <v>24.3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24.3</v>
      </c>
    </row>
    <row r="52" spans="1:240" s="2" customFormat="1" ht="10.199999999999999" x14ac:dyDescent="0.2"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</row>
    <row r="53" spans="1:240" s="2" customFormat="1" ht="10.199999999999999" x14ac:dyDescent="0.2">
      <c r="HU53" s="13">
        <f>SUM(HU28:HU52)</f>
        <v>7244.5950000000012</v>
      </c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</row>
    <row r="54" spans="1:240" s="2" customFormat="1" ht="10.199999999999999" x14ac:dyDescent="0.2">
      <c r="A54" s="2" t="s">
        <v>88</v>
      </c>
      <c r="K54" s="200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0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89</v>
      </c>
      <c r="CR54" s="200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0" t="s">
        <v>99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90</v>
      </c>
      <c r="FK54" s="200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0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0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197" t="s">
        <v>4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9"/>
      <c r="X55" s="7"/>
      <c r="Y55" s="7"/>
      <c r="Z55" s="197" t="s">
        <v>5</v>
      </c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9"/>
      <c r="AY55" s="15"/>
      <c r="CR55" s="197" t="s">
        <v>4</v>
      </c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9"/>
      <c r="DE55" s="7"/>
      <c r="DF55" s="7"/>
      <c r="DG55" s="197" t="s">
        <v>5</v>
      </c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9"/>
      <c r="EF55" s="15"/>
      <c r="EG55" s="15"/>
      <c r="EH55" s="15"/>
      <c r="EU55" s="2" t="s">
        <v>91</v>
      </c>
      <c r="FK55" s="201" t="s">
        <v>92</v>
      </c>
      <c r="FL55" s="201"/>
      <c r="FM55" s="201"/>
      <c r="FN55" s="201"/>
      <c r="FO55" s="201"/>
      <c r="FP55" s="201"/>
      <c r="FQ55" s="201"/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1"/>
      <c r="GC55" s="201"/>
      <c r="GD55" s="201"/>
      <c r="GE55" s="201"/>
      <c r="GF55" s="201"/>
      <c r="GG55" s="201"/>
      <c r="GH55" s="201"/>
      <c r="GI55" s="201"/>
      <c r="GJ55" s="16"/>
      <c r="GK55" s="16"/>
      <c r="GO55" s="197" t="s">
        <v>4</v>
      </c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9"/>
      <c r="HG55" s="197" t="s">
        <v>5</v>
      </c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9"/>
    </row>
    <row r="56" spans="1:240" s="2" customFormat="1" ht="10.199999999999999" x14ac:dyDescent="0.2"/>
    <row r="57" spans="1:240" s="2" customFormat="1" ht="10.199999999999999" x14ac:dyDescent="0.2">
      <c r="A57" s="2" t="s">
        <v>93</v>
      </c>
      <c r="R57" s="200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0" t="s">
        <v>94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95</v>
      </c>
      <c r="CR57" s="200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0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197" t="s">
        <v>4</v>
      </c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9"/>
      <c r="AE58" s="7"/>
      <c r="AF58" s="7"/>
      <c r="AG58" s="197" t="s">
        <v>5</v>
      </c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9"/>
      <c r="BF58" s="15"/>
      <c r="CR58" s="197" t="s">
        <v>4</v>
      </c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9"/>
      <c r="DE58" s="7"/>
      <c r="DF58" s="7"/>
      <c r="DG58" s="197" t="s">
        <v>5</v>
      </c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9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2025-03-11T09:58:14Z</dcterms:modified>
</cp:coreProperties>
</file>