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6" i="1"/>
  <c r="HC38" i="1"/>
  <c r="HC42" i="1"/>
  <c r="HC50" i="1"/>
  <c r="HC51" i="1"/>
  <c r="HC52" i="1"/>
  <c r="HC53" i="1" l="1"/>
  <c r="HC54" i="1"/>
  <c r="HU54" i="1" l="1"/>
  <c r="IF54" i="1" s="1"/>
  <c r="GK54" i="1"/>
  <c r="GW54" i="1" s="1"/>
  <c r="GK53" i="1"/>
  <c r="HU53" i="1" s="1"/>
  <c r="IF53" i="1" s="1"/>
  <c r="GK52" i="1"/>
  <c r="HU52" i="1" s="1"/>
  <c r="IF52" i="1" s="1"/>
  <c r="GK51" i="1"/>
  <c r="GK50" i="1"/>
  <c r="GW50" i="1" s="1"/>
  <c r="GK49" i="1"/>
  <c r="GK48" i="1"/>
  <c r="GK47" i="1"/>
  <c r="GK46" i="1"/>
  <c r="GK45" i="1"/>
  <c r="GK44" i="1"/>
  <c r="GK43" i="1"/>
  <c r="GK42" i="1"/>
  <c r="HU42" i="1" s="1"/>
  <c r="IF42" i="1" s="1"/>
  <c r="GK41" i="1"/>
  <c r="GK40" i="1"/>
  <c r="GK39" i="1"/>
  <c r="GK38" i="1"/>
  <c r="GW38" i="1" s="1"/>
  <c r="GK37" i="1"/>
  <c r="HC37" i="1" s="1"/>
  <c r="GK36" i="1"/>
  <c r="GK35" i="1"/>
  <c r="GK34" i="1"/>
  <c r="GK33" i="1"/>
  <c r="GW33" i="1" s="1"/>
  <c r="GK32" i="1"/>
  <c r="HU32" i="1" s="1"/>
  <c r="IF32" i="1" s="1"/>
  <c r="GK31" i="1"/>
  <c r="GK30" i="1"/>
  <c r="GK29" i="1"/>
  <c r="HC29" i="1" s="1"/>
  <c r="GK28" i="1"/>
  <c r="HC28" i="1" s="1"/>
  <c r="HU28" i="1" s="1"/>
  <c r="HC47" i="1" l="1"/>
  <c r="HU47" i="1" s="1"/>
  <c r="IF47" i="1" s="1"/>
  <c r="GW45" i="1"/>
  <c r="HC45" i="1"/>
  <c r="HU45" i="1" s="1"/>
  <c r="IF45" i="1" s="1"/>
  <c r="HC39" i="1"/>
  <c r="HU39" i="1" s="1"/>
  <c r="IF39" i="1" s="1"/>
  <c r="HC49" i="1"/>
  <c r="HU49" i="1" s="1"/>
  <c r="IF49" i="1" s="1"/>
  <c r="GW41" i="1"/>
  <c r="HC41" i="1"/>
  <c r="HU41" i="1" s="1"/>
  <c r="IF41" i="1" s="1"/>
  <c r="GW46" i="1"/>
  <c r="HC46" i="1"/>
  <c r="HU46" i="1" s="1"/>
  <c r="IF46" i="1" s="1"/>
  <c r="HC48" i="1"/>
  <c r="HU48" i="1" s="1"/>
  <c r="IF48" i="1" s="1"/>
  <c r="HC44" i="1"/>
  <c r="HU44" i="1" s="1"/>
  <c r="IF44" i="1" s="1"/>
  <c r="HC43" i="1"/>
  <c r="HU43" i="1" s="1"/>
  <c r="IF43" i="1" s="1"/>
  <c r="GW40" i="1"/>
  <c r="HC40" i="1"/>
  <c r="HU40" i="1" s="1"/>
  <c r="IF40" i="1" s="1"/>
  <c r="HC35" i="1"/>
  <c r="HU35" i="1" s="1"/>
  <c r="IF35" i="1" s="1"/>
  <c r="HC34" i="1"/>
  <c r="HU34" i="1" s="1"/>
  <c r="IF34" i="1" s="1"/>
  <c r="HC31" i="1"/>
  <c r="HU31" i="1" s="1"/>
  <c r="IF31" i="1" s="1"/>
  <c r="HC30" i="1"/>
  <c r="HU30" i="1" s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HU33" i="1"/>
  <c r="IF33" i="1" s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<sst xmlns="http://schemas.openxmlformats.org/spreadsheetml/2006/main" count="123" uniqueCount="105">
  <si>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</si>
  <si>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</si>
  <si>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</si>
  <si>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</si>
  <si>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</si>
  <si>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</si>
  <si>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</si>
  <si>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</si>
  <si>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</si>
  <si>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</si>
  <si>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</si>
  <si>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</si>
  <si>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</si>
  <si>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</si>
  <si>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</si>
  <si>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</si>
  <si>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</si>
  <si>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</si>
  <si>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</si>
  <si>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</si>
  <si>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</si>
  <si>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</si>
  <si>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</si>
  <si>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</si>
  <si>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</si>
  <si>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</si>
  <si>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</si>
  <si>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</si>
  <si>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</si>
  <si>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</si>
  <si>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</si>
  <si>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</si>
  <si>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</si>
  <si>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</si>
  <si>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</si>
  <si>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</si>
  <si>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</si>
  <si>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</si>
  <si>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</si>
  <si>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</si>
  <si>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</si>
  <si>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</si>
  <si>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</si>
  <si>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</si>
  <si>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</si>
  <si>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</si>
  <si>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</si>
  <si>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</si>
  <si>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</si>
  <si>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</si>
  <si>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</si>
  <si>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</si>
  <si>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</si>
  <si>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</si>
  <si>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</si>
  <si>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</si>
  <si>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</si>
  <si>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</si>
  <si>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</si>
  <si>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</si>
  <si>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</si>
  <si>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</si>
  <si>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</si>
  <si>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</si>
  <si>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</si>
  <si>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</si>
  <si>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</si>
  <si>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</si>
  <si>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</si>
  <si>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</si>
  <si>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</si>
  <si>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</si>
  <si>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</si>
  <si>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</si>
  <si>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</si>
  <si>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</si>
  <si>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</si>
  <si>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</si>
  <si>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</si>
  <si>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</si>
  <si>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</si>
  <si>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</si>
  <si>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</si>
  <si>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</si>
  <si>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</si>
  <si>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</si>
  <si>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</si>
  <si>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</si>
  <si>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</si>
  <si>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</si>
  <si>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</si>
  <si>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</si>
  <si>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</si>
  <si>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</si>
  <si>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</si>
  <si>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</si>
  <si>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</si>
  <si>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</si>
  <si>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</si>
  <si>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</si>
  <si>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</si>
  <si>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</si>
  <si>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25</t>
  </si>
  <si>
    <t>18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</si>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</sst>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5" zoomScale="90" zoomScaleNormal="90" workbookViewId="0">
      <selection activeCell="FG46" sqref="FG46:FL46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3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3.10937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102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102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88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80.7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43</v>
      </c>
      <c r="AL22" s="115"/>
      <c r="AM22" s="115"/>
      <c r="AN22" s="115"/>
      <c r="AO22" s="115"/>
      <c r="AP22" s="116"/>
      <c r="AQ22" s="114" t="s">
        <v>44</v>
      </c>
      <c r="AR22" s="115"/>
      <c r="AS22" s="115"/>
      <c r="AT22" s="115"/>
      <c r="AU22" s="115"/>
      <c r="AV22" s="116"/>
      <c r="AW22" s="114" t="s">
        <v>45</v>
      </c>
      <c r="AX22" s="115"/>
      <c r="AY22" s="115"/>
      <c r="AZ22" s="115"/>
      <c r="BA22" s="115"/>
      <c r="BB22" s="116"/>
      <c r="BC22" s="114" t="s">
        <v>46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47</v>
      </c>
      <c r="CN22" s="115"/>
      <c r="CO22" s="115"/>
      <c r="CP22" s="115"/>
      <c r="CQ22" s="115"/>
      <c r="CR22" s="116"/>
      <c r="CS22" s="114" t="s">
        <v>48</v>
      </c>
      <c r="CT22" s="115"/>
      <c r="CU22" s="115"/>
      <c r="CV22" s="115"/>
      <c r="CW22" s="115"/>
      <c r="CX22" s="116"/>
      <c r="CY22" s="114" t="s">
        <v>49</v>
      </c>
      <c r="CZ22" s="115"/>
      <c r="DA22" s="115"/>
      <c r="DB22" s="115"/>
      <c r="DC22" s="115"/>
      <c r="DD22" s="116"/>
      <c r="DE22" s="114" t="s">
        <v>50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51</v>
      </c>
      <c r="EJ22" s="115"/>
      <c r="EK22" s="115"/>
      <c r="EL22" s="115"/>
      <c r="EM22" s="115"/>
      <c r="EN22" s="116"/>
      <c r="EO22" s="114" t="s">
        <v>52</v>
      </c>
      <c r="EP22" s="115"/>
      <c r="EQ22" s="115"/>
      <c r="ER22" s="115"/>
      <c r="ES22" s="115"/>
      <c r="ET22" s="116"/>
      <c r="EU22" s="114" t="s">
        <v>45</v>
      </c>
      <c r="EV22" s="115"/>
      <c r="EW22" s="115"/>
      <c r="EX22" s="115"/>
      <c r="EY22" s="115"/>
      <c r="EZ22" s="116"/>
      <c r="FA22" s="114" t="s">
        <v>50</v>
      </c>
      <c r="FB22" s="115"/>
      <c r="FC22" s="115"/>
      <c r="FD22" s="115"/>
      <c r="FE22" s="115"/>
      <c r="FF22" s="116"/>
      <c r="FG22" s="114" t="s">
        <v>53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54</v>
      </c>
      <c r="GL22" s="59"/>
      <c r="GM22" s="59"/>
      <c r="GN22" s="59"/>
      <c r="GO22" s="59"/>
      <c r="GP22" s="60"/>
      <c r="GQ22" s="157" t="s">
        <v>55</v>
      </c>
      <c r="GR22" s="158"/>
      <c r="GS22" s="158"/>
      <c r="GT22" s="158"/>
      <c r="GU22" s="158"/>
      <c r="GV22" s="159"/>
      <c r="GW22" s="166" t="s">
        <v>56</v>
      </c>
      <c r="GX22" s="167"/>
      <c r="GY22" s="167"/>
      <c r="GZ22" s="167"/>
      <c r="HA22" s="167"/>
      <c r="HB22" s="168"/>
      <c r="HC22" s="166" t="s">
        <v>57</v>
      </c>
      <c r="HD22" s="167"/>
      <c r="HE22" s="167"/>
      <c r="HF22" s="167"/>
      <c r="HG22" s="167"/>
      <c r="HH22" s="168"/>
      <c r="HI22" s="97" t="s">
        <v>58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59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60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61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62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88</v>
      </c>
      <c r="AL26" s="93"/>
      <c r="AM26" s="93"/>
      <c r="AN26" s="93"/>
      <c r="AO26" s="93"/>
      <c r="AP26" s="98"/>
      <c r="AQ26" s="97">
        <v>88</v>
      </c>
      <c r="AR26" s="93"/>
      <c r="AS26" s="93"/>
      <c r="AT26" s="93"/>
      <c r="AU26" s="93"/>
      <c r="AV26" s="98"/>
      <c r="AW26" s="97">
        <v>88</v>
      </c>
      <c r="AX26" s="93"/>
      <c r="AY26" s="93"/>
      <c r="AZ26" s="93"/>
      <c r="BA26" s="93"/>
      <c r="BB26" s="98"/>
      <c r="BC26" s="97">
        <v>88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88</v>
      </c>
      <c r="CH26" s="93"/>
      <c r="CI26" s="93"/>
      <c r="CJ26" s="93"/>
      <c r="CK26" s="93"/>
      <c r="CL26" s="98"/>
      <c r="CM26" s="97">
        <v>88</v>
      </c>
      <c r="CN26" s="93"/>
      <c r="CO26" s="93"/>
      <c r="CP26" s="93"/>
      <c r="CQ26" s="93"/>
      <c r="CR26" s="98"/>
      <c r="CS26" s="97">
        <v>88</v>
      </c>
      <c r="CT26" s="93"/>
      <c r="CU26" s="93"/>
      <c r="CV26" s="93"/>
      <c r="CW26" s="93"/>
      <c r="CX26" s="98"/>
      <c r="CY26" s="97">
        <v>88</v>
      </c>
      <c r="CZ26" s="93"/>
      <c r="DA26" s="93"/>
      <c r="DB26" s="93"/>
      <c r="DC26" s="93"/>
      <c r="DD26" s="98"/>
      <c r="DE26" s="97">
        <v>88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88</v>
      </c>
      <c r="EJ26" s="93"/>
      <c r="EK26" s="93"/>
      <c r="EL26" s="93"/>
      <c r="EM26" s="93"/>
      <c r="EN26" s="98"/>
      <c r="EO26" s="97">
        <v>88</v>
      </c>
      <c r="EP26" s="93"/>
      <c r="EQ26" s="93"/>
      <c r="ER26" s="93"/>
      <c r="ES26" s="93"/>
      <c r="ET26" s="98"/>
      <c r="EU26" s="97">
        <v>88</v>
      </c>
      <c r="EV26" s="93"/>
      <c r="EW26" s="93"/>
      <c r="EX26" s="93"/>
      <c r="EY26" s="93"/>
      <c r="EZ26" s="98"/>
      <c r="FA26" s="97">
        <v>88</v>
      </c>
      <c r="FB26" s="93"/>
      <c r="FC26" s="93"/>
      <c r="FD26" s="93"/>
      <c r="FE26" s="93"/>
      <c r="FF26" s="98"/>
      <c r="FG26" s="97">
        <v>88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63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64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65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1E-3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1E-3</v>
      </c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1E-3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4.0000000000000001E-3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0">GK28*GQ28</f>
        <v>2.2800000000000002</v>
      </c>
      <c r="GX28" s="236"/>
      <c r="GY28" s="236"/>
      <c r="GZ28" s="236"/>
      <c r="HA28" s="236"/>
      <c r="HB28" s="237"/>
      <c r="HC28" s="220">
        <f t="shared" ref="HC28" si="1">GK28*HI28</f>
        <v>0.35199999999999998</v>
      </c>
      <c r="HD28" s="221"/>
      <c r="HE28" s="221"/>
      <c r="HF28" s="221"/>
      <c r="HG28" s="221"/>
      <c r="HH28" s="222"/>
      <c r="HI28" s="223">
        <v>88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2">GQ28*HC28</f>
        <v>200.64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3">SUM(HU28)</f>
        <v>200.64</v>
      </c>
    </row>
    <row r="29" spans="1:240" s="2" customFormat="1" ht="16.5" customHeight="1" x14ac:dyDescent="0.25">
      <c r="A29" s="226" t="s">
        <v>66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4">AK29+AQ29+AW29+BC29+BI29+BO29+BU29+CA29+CG29+CM29+CS29+CY29+DE29+DK29+DQ29+DW29+EC29+EI29+EO29+EU29+FA29+FG29+FM29+FS29+FY29+GE29</f>
        <v>0.1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0"/>
        <v>9.4</v>
      </c>
      <c r="GX29" s="236"/>
      <c r="GY29" s="236"/>
      <c r="GZ29" s="236"/>
      <c r="HA29" s="236"/>
      <c r="HB29" s="237"/>
      <c r="HC29" s="220">
        <f t="shared" ref="HC29:HC52" si="5">GK29*HI29</f>
        <v>8.8000000000000007</v>
      </c>
      <c r="HD29" s="221"/>
      <c r="HE29" s="221"/>
      <c r="HF29" s="221"/>
      <c r="HG29" s="221"/>
      <c r="HH29" s="222"/>
      <c r="HI29" s="223">
        <v>88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827.2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827.2</v>
      </c>
    </row>
    <row r="30" spans="1:240" s="2" customFormat="1" ht="18" customHeight="1" x14ac:dyDescent="0.25">
      <c r="A30" s="226" t="s">
        <v>67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2E-3</v>
      </c>
      <c r="CH30" s="218"/>
      <c r="CI30" s="218"/>
      <c r="CJ30" s="218"/>
      <c r="CK30" s="218"/>
      <c r="CL30" s="219"/>
      <c r="CM30" s="217">
        <v>2E-3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4.0000000000000001E-3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0"/>
        <v>0.91200000000000003</v>
      </c>
      <c r="GX30" s="236"/>
      <c r="GY30" s="236"/>
      <c r="GZ30" s="236"/>
      <c r="HA30" s="236"/>
      <c r="HB30" s="237"/>
      <c r="HC30" s="220">
        <f t="shared" si="5"/>
        <v>0.35199999999999998</v>
      </c>
      <c r="HD30" s="221"/>
      <c r="HE30" s="221"/>
      <c r="HF30" s="221"/>
      <c r="HG30" s="221"/>
      <c r="HH30" s="222"/>
      <c r="HI30" s="223">
        <v>88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80.256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80.256</v>
      </c>
    </row>
    <row r="31" spans="1:240" s="2" customFormat="1" ht="16.5" customHeight="1" x14ac:dyDescent="0.25">
      <c r="A31" s="226" t="s">
        <v>68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4.0000000000000002E-4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4.0000000000000002E-4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0"/>
        <v>1.36</v>
      </c>
      <c r="GX31" s="236"/>
      <c r="GY31" s="236"/>
      <c r="GZ31" s="236"/>
      <c r="HA31" s="236"/>
      <c r="HB31" s="237"/>
      <c r="HC31" s="220">
        <f t="shared" si="5"/>
        <v>3.5200000000000002E-2</v>
      </c>
      <c r="HD31" s="221"/>
      <c r="HE31" s="221"/>
      <c r="HF31" s="221"/>
      <c r="HG31" s="221"/>
      <c r="HH31" s="222"/>
      <c r="HI31" s="223">
        <v>88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119.68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119.68</v>
      </c>
    </row>
    <row r="32" spans="1:240" s="2" customFormat="1" ht="16.5" customHeight="1" x14ac:dyDescent="0.25">
      <c r="A32" s="226" t="s">
        <v>69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0"/>
        <v>1.04</v>
      </c>
      <c r="GX32" s="236"/>
      <c r="GY32" s="236"/>
      <c r="GZ32" s="236"/>
      <c r="HA32" s="236"/>
      <c r="HB32" s="237"/>
      <c r="HC32" s="220">
        <f t="shared" si="5"/>
        <v>1.76</v>
      </c>
      <c r="HD32" s="221"/>
      <c r="HE32" s="221"/>
      <c r="HF32" s="221"/>
      <c r="HG32" s="221"/>
      <c r="HH32" s="222"/>
      <c r="HI32" s="223">
        <v>88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91.52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91.52</v>
      </c>
    </row>
    <row r="33" spans="1:240" s="2" customFormat="1" ht="16.5" customHeight="1" x14ac:dyDescent="0.25">
      <c r="A33" s="226" t="s">
        <v>70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0"/>
        <v>1.7999999999999998</v>
      </c>
      <c r="GX33" s="236"/>
      <c r="GY33" s="236"/>
      <c r="GZ33" s="236"/>
      <c r="HA33" s="236"/>
      <c r="HB33" s="237"/>
      <c r="HC33" s="220">
        <f t="shared" si="5"/>
        <v>2.6399999999999997</v>
      </c>
      <c r="HD33" s="221"/>
      <c r="HE33" s="221"/>
      <c r="HF33" s="221"/>
      <c r="HG33" s="221"/>
      <c r="HH33" s="222"/>
      <c r="HI33" s="223">
        <v>88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158.39999999999998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158.39999999999998</v>
      </c>
    </row>
    <row r="34" spans="1:240" s="2" customFormat="1" ht="16.5" customHeight="1" x14ac:dyDescent="0.25">
      <c r="A34" s="226" t="s">
        <v>71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3.0000000000000001E-3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6.0000000000000001E-3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0"/>
        <v>0.28800000000000003</v>
      </c>
      <c r="GX34" s="236"/>
      <c r="GY34" s="236"/>
      <c r="GZ34" s="236"/>
      <c r="HA34" s="236"/>
      <c r="HB34" s="237"/>
      <c r="HC34" s="220">
        <f t="shared" si="5"/>
        <v>0.52800000000000002</v>
      </c>
      <c r="HD34" s="221"/>
      <c r="HE34" s="221"/>
      <c r="HF34" s="221"/>
      <c r="HG34" s="221"/>
      <c r="HH34" s="222"/>
      <c r="HI34" s="223">
        <v>88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25.344000000000001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25.344000000000001</v>
      </c>
    </row>
    <row r="35" spans="1:240" s="2" customFormat="1" ht="16.5" customHeight="1" x14ac:dyDescent="0.25">
      <c r="A35" s="226" t="s">
        <v>72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0.03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0.03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0"/>
        <v>1.68</v>
      </c>
      <c r="GX35" s="236"/>
      <c r="GY35" s="236"/>
      <c r="GZ35" s="236"/>
      <c r="HA35" s="236"/>
      <c r="HB35" s="237"/>
      <c r="HC35" s="220">
        <f t="shared" si="5"/>
        <v>2.6399999999999997</v>
      </c>
      <c r="HD35" s="221"/>
      <c r="HE35" s="221"/>
      <c r="HF35" s="221"/>
      <c r="HG35" s="221"/>
      <c r="HH35" s="222"/>
      <c r="HI35" s="223">
        <v>88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147.83999999999997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147.83999999999997</v>
      </c>
    </row>
    <row r="36" spans="1:240" s="2" customFormat="1" ht="16.5" customHeight="1" x14ac:dyDescent="0.25">
      <c r="A36" s="226" t="s">
        <v>73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2E-3</v>
      </c>
      <c r="GL36" s="239"/>
      <c r="GM36" s="239"/>
      <c r="GN36" s="239"/>
      <c r="GO36" s="239"/>
      <c r="GP36" s="240"/>
      <c r="GQ36" s="232">
        <v>172</v>
      </c>
      <c r="GR36" s="233"/>
      <c r="GS36" s="233"/>
      <c r="GT36" s="233"/>
      <c r="GU36" s="233"/>
      <c r="GV36" s="234"/>
      <c r="GW36" s="235">
        <f t="shared" si="0"/>
        <v>0.34400000000000003</v>
      </c>
      <c r="GX36" s="236"/>
      <c r="GY36" s="236"/>
      <c r="GZ36" s="236"/>
      <c r="HA36" s="236"/>
      <c r="HB36" s="237"/>
      <c r="HC36" s="220">
        <f t="shared" si="5"/>
        <v>0.17599999999999999</v>
      </c>
      <c r="HD36" s="221"/>
      <c r="HE36" s="221"/>
      <c r="HF36" s="221"/>
      <c r="HG36" s="221"/>
      <c r="HH36" s="222"/>
      <c r="HI36" s="223">
        <v>88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30.271999999999998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30.271999999999998</v>
      </c>
    </row>
    <row r="37" spans="1:240" s="2" customFormat="1" ht="16.5" customHeight="1" x14ac:dyDescent="0.25">
      <c r="A37" s="226" t="s">
        <v>74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4.0000000000000001E-3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4.0000000000000001E-3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0"/>
        <v>0.18</v>
      </c>
      <c r="GX37" s="236"/>
      <c r="GY37" s="236"/>
      <c r="GZ37" s="236"/>
      <c r="HA37" s="236"/>
      <c r="HB37" s="237"/>
      <c r="HC37" s="220">
        <f t="shared" si="5"/>
        <v>0.35199999999999998</v>
      </c>
      <c r="HD37" s="221"/>
      <c r="HE37" s="221"/>
      <c r="HF37" s="221"/>
      <c r="HG37" s="221"/>
      <c r="HH37" s="222"/>
      <c r="HI37" s="223">
        <v>88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15.84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15.84</v>
      </c>
    </row>
    <row r="38" spans="1:240" s="2" customFormat="1" ht="16.5" customHeight="1" x14ac:dyDescent="0.25">
      <c r="A38" s="226" t="s">
        <v>75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0"/>
        <v>8.4000000000000005E-2</v>
      </c>
      <c r="GX38" s="236"/>
      <c r="GY38" s="236"/>
      <c r="GZ38" s="236"/>
      <c r="HA38" s="236"/>
      <c r="HB38" s="237"/>
      <c r="HC38" s="220">
        <f t="shared" si="5"/>
        <v>0.17599999999999999</v>
      </c>
      <c r="HD38" s="221"/>
      <c r="HE38" s="221"/>
      <c r="HF38" s="221"/>
      <c r="HG38" s="221"/>
      <c r="HH38" s="222"/>
      <c r="HI38" s="223">
        <v>88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7.3919999999999995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7.3919999999999995</v>
      </c>
    </row>
    <row r="39" spans="1:240" s="2" customFormat="1" ht="16.5" customHeight="1" x14ac:dyDescent="0.25">
      <c r="A39" s="226" t="s">
        <v>76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0"/>
        <v>29</v>
      </c>
      <c r="GX39" s="236"/>
      <c r="GY39" s="236"/>
      <c r="GZ39" s="236"/>
      <c r="HA39" s="236"/>
      <c r="HB39" s="237"/>
      <c r="HC39" s="220">
        <f t="shared" si="5"/>
        <v>4.4000000000000004</v>
      </c>
      <c r="HD39" s="221"/>
      <c r="HE39" s="221"/>
      <c r="HF39" s="221"/>
      <c r="HG39" s="221"/>
      <c r="HH39" s="222"/>
      <c r="HI39" s="223">
        <v>88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2552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2552</v>
      </c>
    </row>
    <row r="40" spans="1:240" s="2" customFormat="1" ht="16.5" customHeight="1" x14ac:dyDescent="0.25">
      <c r="A40" s="226" t="s">
        <v>77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2.5000000000000001E-2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2.5000000000000001E-2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0"/>
        <v>1.75</v>
      </c>
      <c r="GX40" s="236"/>
      <c r="GY40" s="236"/>
      <c r="GZ40" s="236"/>
      <c r="HA40" s="236"/>
      <c r="HB40" s="237"/>
      <c r="HC40" s="220">
        <f t="shared" si="5"/>
        <v>2.2000000000000002</v>
      </c>
      <c r="HD40" s="221"/>
      <c r="HE40" s="221"/>
      <c r="HF40" s="221"/>
      <c r="HG40" s="221"/>
      <c r="HH40" s="222"/>
      <c r="HI40" s="223">
        <v>88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154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154</v>
      </c>
    </row>
    <row r="41" spans="1:240" s="2" customFormat="1" ht="16.5" customHeight="1" x14ac:dyDescent="0.25">
      <c r="A41" s="226" t="s">
        <v>78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0.02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0.02</v>
      </c>
      <c r="GL41" s="239"/>
      <c r="GM41" s="239"/>
      <c r="GN41" s="239"/>
      <c r="GO41" s="239"/>
      <c r="GP41" s="240"/>
      <c r="GQ41" s="232">
        <v>120</v>
      </c>
      <c r="GR41" s="233"/>
      <c r="GS41" s="233"/>
      <c r="GT41" s="233"/>
      <c r="GU41" s="233"/>
      <c r="GV41" s="234"/>
      <c r="GW41" s="235">
        <f t="shared" si="0"/>
        <v>2.4</v>
      </c>
      <c r="GX41" s="236"/>
      <c r="GY41" s="236"/>
      <c r="GZ41" s="236"/>
      <c r="HA41" s="236"/>
      <c r="HB41" s="237"/>
      <c r="HC41" s="220">
        <f t="shared" si="5"/>
        <v>1.76</v>
      </c>
      <c r="HD41" s="221"/>
      <c r="HE41" s="221"/>
      <c r="HF41" s="221"/>
      <c r="HG41" s="221"/>
      <c r="HH41" s="222"/>
      <c r="HI41" s="223">
        <v>88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211.2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211.2</v>
      </c>
    </row>
    <row r="42" spans="1:240" s="2" customFormat="1" ht="16.5" customHeight="1" x14ac:dyDescent="0.25">
      <c r="A42" s="226" t="s">
        <v>100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</v>
      </c>
      <c r="GL42" s="239"/>
      <c r="GM42" s="239"/>
      <c r="GN42" s="239"/>
      <c r="GO42" s="239"/>
      <c r="GP42" s="240"/>
      <c r="GQ42" s="232">
        <v>93</v>
      </c>
      <c r="GR42" s="233"/>
      <c r="GS42" s="233"/>
      <c r="GT42" s="233"/>
      <c r="GU42" s="233"/>
      <c r="GV42" s="234"/>
      <c r="GW42" s="235">
        <f t="shared" si="0"/>
        <v>0</v>
      </c>
      <c r="GX42" s="236"/>
      <c r="GY42" s="236"/>
      <c r="GZ42" s="236"/>
      <c r="HA42" s="236"/>
      <c r="HB42" s="237"/>
      <c r="HC42" s="220">
        <f t="shared" si="5"/>
        <v>0</v>
      </c>
      <c r="HD42" s="221"/>
      <c r="HE42" s="221"/>
      <c r="HF42" s="221"/>
      <c r="HG42" s="221"/>
      <c r="HH42" s="222"/>
      <c r="HI42" s="223">
        <v>88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0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0</v>
      </c>
    </row>
    <row r="43" spans="1:240" s="2" customFormat="1" ht="16.5" customHeight="1" x14ac:dyDescent="0.25">
      <c r="A43" s="226" t="s">
        <v>79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7.0000000000000001E-3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7.0000000000000001E-3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>
        <v>7.0000000000000001E-3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2.4999999999999998E-2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0"/>
        <v>2.4499999999999997</v>
      </c>
      <c r="GX43" s="236"/>
      <c r="GY43" s="236"/>
      <c r="GZ43" s="236"/>
      <c r="HA43" s="236"/>
      <c r="HB43" s="237"/>
      <c r="HC43" s="220">
        <f t="shared" si="5"/>
        <v>2.1999999999999997</v>
      </c>
      <c r="HD43" s="221"/>
      <c r="HE43" s="221"/>
      <c r="HF43" s="221"/>
      <c r="HG43" s="221"/>
      <c r="HH43" s="222"/>
      <c r="HI43" s="223">
        <v>88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215.59999999999997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215.59999999999997</v>
      </c>
    </row>
    <row r="44" spans="1:240" s="2" customFormat="1" ht="16.5" customHeight="1" x14ac:dyDescent="0.25">
      <c r="A44" s="226" t="s">
        <v>80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2.5000000000000001E-2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2.5000000000000001E-2</v>
      </c>
      <c r="GL44" s="239"/>
      <c r="GM44" s="239"/>
      <c r="GN44" s="239"/>
      <c r="GO44" s="239"/>
      <c r="GP44" s="240"/>
      <c r="GQ44" s="232">
        <v>48</v>
      </c>
      <c r="GR44" s="233"/>
      <c r="GS44" s="233"/>
      <c r="GT44" s="233"/>
      <c r="GU44" s="233"/>
      <c r="GV44" s="234"/>
      <c r="GW44" s="235">
        <f t="shared" si="0"/>
        <v>1.2000000000000002</v>
      </c>
      <c r="GX44" s="236"/>
      <c r="GY44" s="236"/>
      <c r="GZ44" s="236"/>
      <c r="HA44" s="236"/>
      <c r="HB44" s="237"/>
      <c r="HC44" s="220">
        <f t="shared" si="5"/>
        <v>2.2000000000000002</v>
      </c>
      <c r="HD44" s="221"/>
      <c r="HE44" s="221"/>
      <c r="HF44" s="221"/>
      <c r="HG44" s="221"/>
      <c r="HH44" s="222"/>
      <c r="HI44" s="223">
        <v>88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105.60000000000001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105.60000000000001</v>
      </c>
    </row>
    <row r="45" spans="1:240" s="2" customFormat="1" ht="16.5" customHeight="1" x14ac:dyDescent="0.25">
      <c r="A45" s="226" t="s">
        <v>81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0.01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0.01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0"/>
        <v>1.48</v>
      </c>
      <c r="GX45" s="236"/>
      <c r="GY45" s="236"/>
      <c r="GZ45" s="236"/>
      <c r="HA45" s="236"/>
      <c r="HB45" s="237"/>
      <c r="HC45" s="220">
        <f t="shared" si="5"/>
        <v>0.88</v>
      </c>
      <c r="HD45" s="221"/>
      <c r="HE45" s="221"/>
      <c r="HF45" s="221"/>
      <c r="HG45" s="221"/>
      <c r="HH45" s="222"/>
      <c r="HI45" s="223">
        <v>88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130.24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130.24</v>
      </c>
    </row>
    <row r="46" spans="1:240" s="2" customFormat="1" ht="16.5" customHeight="1" x14ac:dyDescent="0.25">
      <c r="A46" s="244" t="s">
        <v>82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0</v>
      </c>
      <c r="GL46" s="239"/>
      <c r="GM46" s="239"/>
      <c r="GN46" s="239"/>
      <c r="GO46" s="239"/>
      <c r="GP46" s="240"/>
      <c r="GQ46" s="232">
        <v>64.760000000000005</v>
      </c>
      <c r="GR46" s="233"/>
      <c r="GS46" s="233"/>
      <c r="GT46" s="233"/>
      <c r="GU46" s="233"/>
      <c r="GV46" s="234"/>
      <c r="GW46" s="235">
        <f t="shared" si="0"/>
        <v>0</v>
      </c>
      <c r="GX46" s="236"/>
      <c r="GY46" s="236"/>
      <c r="GZ46" s="236"/>
      <c r="HA46" s="236"/>
      <c r="HB46" s="237"/>
      <c r="HC46" s="220">
        <f t="shared" si="5"/>
        <v>0</v>
      </c>
      <c r="HD46" s="221"/>
      <c r="HE46" s="221"/>
      <c r="HF46" s="221"/>
      <c r="HG46" s="221"/>
      <c r="HH46" s="222"/>
      <c r="HI46" s="223">
        <v>88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0</v>
      </c>
    </row>
    <row r="47" spans="1:240" s="2" customFormat="1" ht="16.5" customHeight="1" x14ac:dyDescent="0.25">
      <c r="A47" s="226" t="s">
        <v>83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3.5000000000000001E-3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3.5000000000000001E-3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0"/>
        <v>9.4500000000000001E-2</v>
      </c>
      <c r="GX47" s="236"/>
      <c r="GY47" s="236"/>
      <c r="GZ47" s="236"/>
      <c r="HA47" s="236"/>
      <c r="HB47" s="237"/>
      <c r="HC47" s="220">
        <f t="shared" si="5"/>
        <v>0.308</v>
      </c>
      <c r="HD47" s="221"/>
      <c r="HE47" s="221"/>
      <c r="HF47" s="221"/>
      <c r="HG47" s="221"/>
      <c r="HH47" s="222"/>
      <c r="HI47" s="223">
        <v>88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8.3160000000000007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8.3160000000000007</v>
      </c>
    </row>
    <row r="48" spans="1:240" s="2" customFormat="1" ht="16.5" customHeight="1" x14ac:dyDescent="0.25">
      <c r="A48" s="226" t="s">
        <v>84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0"/>
        <v>0.29599999999999999</v>
      </c>
      <c r="GX48" s="236"/>
      <c r="GY48" s="236"/>
      <c r="GZ48" s="236"/>
      <c r="HA48" s="236"/>
      <c r="HB48" s="237"/>
      <c r="HC48" s="220">
        <f t="shared" si="5"/>
        <v>0.17599999999999999</v>
      </c>
      <c r="HD48" s="221"/>
      <c r="HE48" s="221"/>
      <c r="HF48" s="221"/>
      <c r="HG48" s="221"/>
      <c r="HH48" s="222"/>
      <c r="HI48" s="223">
        <v>88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26.047999999999998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26.047999999999998</v>
      </c>
    </row>
    <row r="49" spans="1:240" s="2" customFormat="1" ht="16.5" customHeight="1" x14ac:dyDescent="0.25">
      <c r="A49" s="226" t="s">
        <v>99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>
        <v>5.0000000000000001E-3</v>
      </c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5.0000000000000001E-3</v>
      </c>
      <c r="GL49" s="239"/>
      <c r="GM49" s="239"/>
      <c r="GN49" s="239"/>
      <c r="GO49" s="239"/>
      <c r="GP49" s="240"/>
      <c r="GQ49" s="232">
        <v>410</v>
      </c>
      <c r="GR49" s="233"/>
      <c r="GS49" s="233"/>
      <c r="GT49" s="233"/>
      <c r="GU49" s="233"/>
      <c r="GV49" s="234"/>
      <c r="GW49" s="235">
        <f t="shared" si="0"/>
        <v>2.0499999999999998</v>
      </c>
      <c r="GX49" s="236"/>
      <c r="GY49" s="236"/>
      <c r="GZ49" s="236"/>
      <c r="HA49" s="236"/>
      <c r="HB49" s="237"/>
      <c r="HC49" s="220">
        <f t="shared" si="5"/>
        <v>0.44</v>
      </c>
      <c r="HD49" s="221"/>
      <c r="HE49" s="221"/>
      <c r="HF49" s="221"/>
      <c r="HG49" s="221"/>
      <c r="HH49" s="222"/>
      <c r="HI49" s="223">
        <v>88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180.4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180.4</v>
      </c>
    </row>
    <row r="50" spans="1:240" s="2" customFormat="1" ht="16.5" customHeight="1" x14ac:dyDescent="0.25">
      <c r="A50" s="226" t="s">
        <v>85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0.05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0.14000000000000001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0"/>
        <v>8.2600000000000016</v>
      </c>
      <c r="GX50" s="236"/>
      <c r="GY50" s="236"/>
      <c r="GZ50" s="236"/>
      <c r="HA50" s="236"/>
      <c r="HB50" s="237"/>
      <c r="HC50" s="220">
        <f t="shared" si="5"/>
        <v>12.32</v>
      </c>
      <c r="HD50" s="221"/>
      <c r="HE50" s="221"/>
      <c r="HF50" s="221"/>
      <c r="HG50" s="221"/>
      <c r="HH50" s="222"/>
      <c r="HI50" s="223">
        <v>88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726.88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726.88</v>
      </c>
    </row>
    <row r="51" spans="1:240" s="2" customFormat="1" ht="16.5" customHeight="1" x14ac:dyDescent="0.25">
      <c r="A51" s="226" t="s">
        <v>86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/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0</v>
      </c>
      <c r="GL51" s="239"/>
      <c r="GM51" s="239"/>
      <c r="GN51" s="239"/>
      <c r="GO51" s="239"/>
      <c r="GP51" s="240"/>
      <c r="GQ51" s="232">
        <v>259</v>
      </c>
      <c r="GR51" s="233"/>
      <c r="GS51" s="233"/>
      <c r="GT51" s="233"/>
      <c r="GU51" s="233"/>
      <c r="GV51" s="234"/>
      <c r="GW51" s="235">
        <f t="shared" si="0"/>
        <v>0</v>
      </c>
      <c r="GX51" s="236"/>
      <c r="GY51" s="236"/>
      <c r="GZ51" s="236"/>
      <c r="HA51" s="236"/>
      <c r="HB51" s="237"/>
      <c r="HC51" s="220">
        <f t="shared" si="5"/>
        <v>0</v>
      </c>
      <c r="HD51" s="221"/>
      <c r="HE51" s="221"/>
      <c r="HF51" s="221"/>
      <c r="HG51" s="221"/>
      <c r="HH51" s="222"/>
      <c r="HI51" s="223">
        <v>88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0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0</v>
      </c>
    </row>
    <row r="52" spans="1:240" s="2" customFormat="1" ht="16.5" customHeight="1" x14ac:dyDescent="0.25">
      <c r="A52" s="226" t="s">
        <v>87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0"/>
        <v>0.57999999999999996</v>
      </c>
      <c r="GX52" s="236"/>
      <c r="GY52" s="236"/>
      <c r="GZ52" s="236"/>
      <c r="HA52" s="236"/>
      <c r="HB52" s="237"/>
      <c r="HC52" s="220">
        <f t="shared" si="5"/>
        <v>8.7999999999999995E-2</v>
      </c>
      <c r="HD52" s="221"/>
      <c r="HE52" s="221"/>
      <c r="HF52" s="221"/>
      <c r="HG52" s="221"/>
      <c r="HH52" s="222"/>
      <c r="HI52" s="223">
        <v>88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51.04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51.04</v>
      </c>
    </row>
    <row r="53" spans="1:240" s="2" customFormat="1" ht="16.5" customHeight="1" x14ac:dyDescent="0.25">
      <c r="A53" s="226" t="s">
        <v>88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0.05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0.05</v>
      </c>
      <c r="GL53" s="239"/>
      <c r="GM53" s="239"/>
      <c r="GN53" s="239"/>
      <c r="GO53" s="239"/>
      <c r="GP53" s="240"/>
      <c r="GQ53" s="232">
        <v>11.4</v>
      </c>
      <c r="GR53" s="233"/>
      <c r="GS53" s="233"/>
      <c r="GT53" s="233"/>
      <c r="GU53" s="233"/>
      <c r="GV53" s="234"/>
      <c r="GW53" s="235">
        <f t="shared" si="0"/>
        <v>0.57000000000000006</v>
      </c>
      <c r="GX53" s="236"/>
      <c r="GY53" s="236"/>
      <c r="GZ53" s="236"/>
      <c r="HA53" s="236"/>
      <c r="HB53" s="237"/>
      <c r="HC53" s="247">
        <f>GK53*HI53/0.05</f>
        <v>88</v>
      </c>
      <c r="HD53" s="248"/>
      <c r="HE53" s="248"/>
      <c r="HF53" s="248"/>
      <c r="HG53" s="248"/>
      <c r="HH53" s="222"/>
      <c r="HI53" s="223">
        <v>88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1003.2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1003.2</v>
      </c>
    </row>
    <row r="54" spans="1:240" s="2" customFormat="1" ht="16.5" customHeight="1" x14ac:dyDescent="0.25">
      <c r="A54" s="226" t="s">
        <v>89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4"/>
        <v>0</v>
      </c>
      <c r="GL54" s="239"/>
      <c r="GM54" s="239"/>
      <c r="GN54" s="239"/>
      <c r="GO54" s="239"/>
      <c r="GP54" s="240"/>
      <c r="GQ54" s="232">
        <v>62</v>
      </c>
      <c r="GR54" s="233"/>
      <c r="GS54" s="233"/>
      <c r="GT54" s="233"/>
      <c r="GU54" s="233"/>
      <c r="GV54" s="234"/>
      <c r="GW54" s="235">
        <f t="shared" si="0"/>
        <v>0</v>
      </c>
      <c r="GX54" s="236"/>
      <c r="GY54" s="236"/>
      <c r="GZ54" s="236"/>
      <c r="HA54" s="236"/>
      <c r="HB54" s="237"/>
      <c r="HC54" s="247">
        <f>GK54*HI54</f>
        <v>0</v>
      </c>
      <c r="HD54" s="248"/>
      <c r="HE54" s="248"/>
      <c r="HF54" s="248"/>
      <c r="HG54" s="248"/>
      <c r="HH54" s="222"/>
      <c r="HI54" s="223">
        <v>88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2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3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7068.9079999999994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90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91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92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93</v>
      </c>
      <c r="FK58" s="249" t="s">
        <v>94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95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96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97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2025-03-11T09:24:47Z</dcterms:modified>
</cp:coreProperties>
</file>