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6" i="1"/>
  <c r="HC38" i="1"/>
  <c r="HC41" i="1"/>
  <c r="HC42" i="1"/>
  <c r="HC53" i="1" l="1"/>
  <c r="HC54" i="1"/>
  <c r="HU54" i="1" l="1"/>
  <c r="IF54" i="1" s="1"/>
  <c r="GK54" i="1"/>
  <c r="GW54" i="1" s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HU42" i="1" s="1"/>
  <c r="IF42" i="1" s="1"/>
  <c r="GK41" i="1"/>
  <c r="GW41" i="1" s="1"/>
  <c r="GK40" i="1"/>
  <c r="GK39" i="1"/>
  <c r="GK38" i="1"/>
  <c r="GW38" i="1" s="1"/>
  <c r="GK37" i="1"/>
  <c r="HC37" i="1" s="1"/>
  <c r="GK36" i="1"/>
  <c r="GK35" i="1"/>
  <c r="GK34" i="1"/>
  <c r="GK33" i="1"/>
  <c r="GW33" i="1" s="1"/>
  <c r="GK32" i="1"/>
  <c r="HU32" i="1" s="1"/>
  <c r="IF32" i="1" s="1"/>
  <c r="GK31" i="1"/>
  <c r="GK30" i="1"/>
  <c r="GK29" i="1"/>
  <c r="HC29" i="1" s="1"/>
  <c r="GK28" i="1"/>
  <c r="HC28" i="1" s="1"/>
  <c r="HU28" i="1" s="1"/>
  <c r="HU47" i="1" l="1"/>
  <c r="IF47" i="1" s="1"/>
  <c r="HC52" i="1"/>
  <c r="HU52" i="1" s="1"/>
  <c r="IF52" i="1" s="1"/>
  <c r="HC48" i="1"/>
  <c r="HU48" i="1" s="1"/>
  <c r="IF48" i="1" s="1"/>
  <c r="HC44" i="1"/>
  <c r="HU44" i="1" s="1"/>
  <c r="IF44" i="1" s="1"/>
  <c r="HC35" i="1"/>
  <c r="HU35" i="1" s="1"/>
  <c r="IF35" i="1" s="1"/>
  <c r="HC34" i="1"/>
  <c r="HU34" i="1" s="1"/>
  <c r="IF34" i="1" s="1"/>
  <c r="HC31" i="1"/>
  <c r="HU31" i="1" s="1"/>
  <c r="IF31" i="1" s="1"/>
  <c r="HC39" i="1"/>
  <c r="HU39" i="1" s="1"/>
  <c r="IF39" i="1" s="1"/>
  <c r="GW40" i="1"/>
  <c r="HC40" i="1"/>
  <c r="GW50" i="1"/>
  <c r="HC50" i="1"/>
  <c r="HC49" i="1"/>
  <c r="HU49" i="1" s="1"/>
  <c r="IF49" i="1" s="1"/>
  <c r="HC43" i="1"/>
  <c r="HU43" i="1" s="1"/>
  <c r="IF43" i="1" s="1"/>
  <c r="GW45" i="1"/>
  <c r="HC45" i="1"/>
  <c r="HU45" i="1" s="1"/>
  <c r="IF45" i="1" s="1"/>
  <c r="HC30" i="1"/>
  <c r="HU30" i="1" s="1"/>
  <c r="IF30" i="1" s="1"/>
  <c r="GW46" i="1"/>
  <c r="HC46" i="1"/>
  <c r="HC51" i="1"/>
  <c r="HU51" i="1" s="1"/>
  <c r="IF51" i="1" s="1"/>
  <c r="HU29" i="1"/>
  <c r="IF29" i="1" s="1"/>
  <c r="HU36" i="1"/>
  <c r="IF36" i="1" s="1"/>
  <c r="HU37" i="1"/>
  <c r="IF37" i="1" s="1"/>
  <c r="HU38" i="1"/>
  <c r="IF38" i="1" s="1"/>
  <c r="GW51" i="1"/>
  <c r="HU33" i="1"/>
  <c r="IF33" i="1" s="1"/>
  <c r="HU46" i="1"/>
  <c r="IF46" i="1" s="1"/>
  <c r="GW30" i="1"/>
  <c r="HU41" i="1"/>
  <c r="IF41" i="1" s="1"/>
  <c r="IF28" i="1"/>
  <c r="GW37" i="1"/>
  <c r="HU40" i="1"/>
  <c r="IF40" i="1" s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<sst xmlns="http://schemas.openxmlformats.org/spreadsheetml/2006/main" count="123" uniqueCount="105">
  <si>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</si>
  <si>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</si>
  <si>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</si>
  <si>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</si>
  <si>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</si>
  <si>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</si>
  <si>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</si>
  <si>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</si>
  <si>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</si>
  <si>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</si>
  <si>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</si>
  <si>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</si>
  <si>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</si>
  <si>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</si>
  <si>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</si>
  <si>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</si>
  <si>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</si>
  <si>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</si>
  <si>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</si>
  <si>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</si>
  <si>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</si>
  <si>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</si>
  <si>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</si>
  <si>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</si>
  <si>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</si>
  <si>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</si>
  <si>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</si>
  <si>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</si>
  <si>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</si>
  <si>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</si>
  <si>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</si>
  <si>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</si>
  <si>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</si>
  <si>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</si>
  <si>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</si>
  <si>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</si>
  <si>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</si>
  <si>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</si>
  <si>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</si>
  <si>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</si>
  <si>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</si>
  <si>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</si>
  <si>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</si>
  <si>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</si>
  <si>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</si>
  <si>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</si>
  <si>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</si>
  <si>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</si>
  <si>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</si>
  <si>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</si>
  <si>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</si>
  <si>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</si>
  <si>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</si>
  <si>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</si>
  <si>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</si>
  <si>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</si>
  <si>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</si>
  <si>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</si>
  <si>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</si>
  <si>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</si>
  <si>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</si>
  <si>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</si>
  <si>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</si>
  <si>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</si>
  <si>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</si>
  <si>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</si>
  <si>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</si>
  <si>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</si>
  <si>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</si>
  <si>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</si>
  <si>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</si>
  <si>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</si>
  <si>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</si>
  <si>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</si>
  <si>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</si>
  <si>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</si>
  <si>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</si>
  <si>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</si>
  <si>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</si>
  <si>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</si>
  <si>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</si>
  <si>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</si>
  <si>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</si>
  <si>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</si>
  <si>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</si>
  <si>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</si>
  <si>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</si>
  <si>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</si>
  <si>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</si>
  <si>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</si>
  <si>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</si>
  <si>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</si>
  <si>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</si>
  <si>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</si>
  <si>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</si>
  <si>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</si>
  <si>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</si>
  <si>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</si>
  <si>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</si>
  <si>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</si>
  <si>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</si>
  <si>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</si>
  <si>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25</t>
  </si>
  <si>
    <t>04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</si>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</sst>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18" zoomScale="90" zoomScaleNormal="90" workbookViewId="0">
      <selection activeCell="BO42" sqref="BO42:BT42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103</v>
      </c>
      <c r="D5" s="219"/>
      <c r="E5" s="219"/>
      <c r="F5" s="220"/>
      <c r="G5" s="53" t="s">
        <v>8</v>
      </c>
      <c r="H5" s="53"/>
      <c r="I5" s="53"/>
      <c r="J5" s="218" t="s">
        <v>104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102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103</v>
      </c>
      <c r="FB10" s="219"/>
      <c r="FC10" s="219"/>
      <c r="FD10" s="220"/>
      <c r="FE10" s="53" t="s">
        <v>8</v>
      </c>
      <c r="FF10" s="53"/>
      <c r="FG10" s="53"/>
      <c r="FH10" s="218" t="s">
        <v>104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102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86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80.7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43</v>
      </c>
      <c r="AL22" s="115"/>
      <c r="AM22" s="115"/>
      <c r="AN22" s="115"/>
      <c r="AO22" s="115"/>
      <c r="AP22" s="116"/>
      <c r="AQ22" s="114" t="s">
        <v>44</v>
      </c>
      <c r="AR22" s="115"/>
      <c r="AS22" s="115"/>
      <c r="AT22" s="115"/>
      <c r="AU22" s="115"/>
      <c r="AV22" s="116"/>
      <c r="AW22" s="114" t="s">
        <v>45</v>
      </c>
      <c r="AX22" s="115"/>
      <c r="AY22" s="115"/>
      <c r="AZ22" s="115"/>
      <c r="BA22" s="115"/>
      <c r="BB22" s="116"/>
      <c r="BC22" s="114" t="s">
        <v>46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98</v>
      </c>
      <c r="CH22" s="115"/>
      <c r="CI22" s="115"/>
      <c r="CJ22" s="115"/>
      <c r="CK22" s="115"/>
      <c r="CL22" s="116"/>
      <c r="CM22" s="114" t="s">
        <v>47</v>
      </c>
      <c r="CN22" s="115"/>
      <c r="CO22" s="115"/>
      <c r="CP22" s="115"/>
      <c r="CQ22" s="115"/>
      <c r="CR22" s="116"/>
      <c r="CS22" s="114" t="s">
        <v>48</v>
      </c>
      <c r="CT22" s="115"/>
      <c r="CU22" s="115"/>
      <c r="CV22" s="115"/>
      <c r="CW22" s="115"/>
      <c r="CX22" s="116"/>
      <c r="CY22" s="114" t="s">
        <v>49</v>
      </c>
      <c r="CZ22" s="115"/>
      <c r="DA22" s="115"/>
      <c r="DB22" s="115"/>
      <c r="DC22" s="115"/>
      <c r="DD22" s="116"/>
      <c r="DE22" s="114" t="s">
        <v>50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51</v>
      </c>
      <c r="EJ22" s="115"/>
      <c r="EK22" s="115"/>
      <c r="EL22" s="115"/>
      <c r="EM22" s="115"/>
      <c r="EN22" s="116"/>
      <c r="EO22" s="114" t="s">
        <v>52</v>
      </c>
      <c r="EP22" s="115"/>
      <c r="EQ22" s="115"/>
      <c r="ER22" s="115"/>
      <c r="ES22" s="115"/>
      <c r="ET22" s="116"/>
      <c r="EU22" s="114" t="s">
        <v>45</v>
      </c>
      <c r="EV22" s="115"/>
      <c r="EW22" s="115"/>
      <c r="EX22" s="115"/>
      <c r="EY22" s="115"/>
      <c r="EZ22" s="116"/>
      <c r="FA22" s="114" t="s">
        <v>50</v>
      </c>
      <c r="FB22" s="115"/>
      <c r="FC22" s="115"/>
      <c r="FD22" s="115"/>
      <c r="FE22" s="115"/>
      <c r="FF22" s="116"/>
      <c r="FG22" s="114" t="s">
        <v>53</v>
      </c>
      <c r="FH22" s="115"/>
      <c r="FI22" s="115"/>
      <c r="FJ22" s="115"/>
      <c r="FK22" s="115"/>
      <c r="FL22" s="116"/>
      <c r="FM22" s="114"/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54</v>
      </c>
      <c r="GL22" s="91"/>
      <c r="GM22" s="91"/>
      <c r="GN22" s="91"/>
      <c r="GO22" s="91"/>
      <c r="GP22" s="92"/>
      <c r="GQ22" s="159" t="s">
        <v>55</v>
      </c>
      <c r="GR22" s="160"/>
      <c r="GS22" s="160"/>
      <c r="GT22" s="160"/>
      <c r="GU22" s="160"/>
      <c r="GV22" s="161"/>
      <c r="GW22" s="168" t="s">
        <v>56</v>
      </c>
      <c r="GX22" s="169"/>
      <c r="GY22" s="169"/>
      <c r="GZ22" s="169"/>
      <c r="HA22" s="169"/>
      <c r="HB22" s="170"/>
      <c r="HC22" s="168" t="s">
        <v>57</v>
      </c>
      <c r="HD22" s="169"/>
      <c r="HE22" s="169"/>
      <c r="HF22" s="169"/>
      <c r="HG22" s="169"/>
      <c r="HH22" s="170"/>
      <c r="HI22" s="35" t="s">
        <v>58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59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60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61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62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v>86</v>
      </c>
      <c r="AL26" s="36"/>
      <c r="AM26" s="36"/>
      <c r="AN26" s="36"/>
      <c r="AO26" s="36"/>
      <c r="AP26" s="37"/>
      <c r="AQ26" s="35">
        <v>86</v>
      </c>
      <c r="AR26" s="36"/>
      <c r="AS26" s="36"/>
      <c r="AT26" s="36"/>
      <c r="AU26" s="36"/>
      <c r="AV26" s="37"/>
      <c r="AW26" s="35">
        <v>86</v>
      </c>
      <c r="AX26" s="36"/>
      <c r="AY26" s="36"/>
      <c r="AZ26" s="36"/>
      <c r="BA26" s="36"/>
      <c r="BB26" s="37"/>
      <c r="BC26" s="35">
        <v>86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86</v>
      </c>
      <c r="CH26" s="36"/>
      <c r="CI26" s="36"/>
      <c r="CJ26" s="36"/>
      <c r="CK26" s="36"/>
      <c r="CL26" s="37"/>
      <c r="CM26" s="35">
        <v>86</v>
      </c>
      <c r="CN26" s="36"/>
      <c r="CO26" s="36"/>
      <c r="CP26" s="36"/>
      <c r="CQ26" s="36"/>
      <c r="CR26" s="37"/>
      <c r="CS26" s="35">
        <v>86</v>
      </c>
      <c r="CT26" s="36"/>
      <c r="CU26" s="36"/>
      <c r="CV26" s="36"/>
      <c r="CW26" s="36"/>
      <c r="CX26" s="37"/>
      <c r="CY26" s="35">
        <v>86</v>
      </c>
      <c r="CZ26" s="36"/>
      <c r="DA26" s="36"/>
      <c r="DB26" s="36"/>
      <c r="DC26" s="36"/>
      <c r="DD26" s="37"/>
      <c r="DE26" s="35">
        <v>86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86</v>
      </c>
      <c r="EJ26" s="36"/>
      <c r="EK26" s="36"/>
      <c r="EL26" s="36"/>
      <c r="EM26" s="36"/>
      <c r="EN26" s="37"/>
      <c r="EO26" s="35">
        <v>86</v>
      </c>
      <c r="EP26" s="36"/>
      <c r="EQ26" s="36"/>
      <c r="ER26" s="36"/>
      <c r="ES26" s="36"/>
      <c r="ET26" s="37"/>
      <c r="EU26" s="35">
        <v>86</v>
      </c>
      <c r="EV26" s="36"/>
      <c r="EW26" s="36"/>
      <c r="EX26" s="36"/>
      <c r="EY26" s="36"/>
      <c r="EZ26" s="37"/>
      <c r="FA26" s="35">
        <v>86</v>
      </c>
      <c r="FB26" s="36"/>
      <c r="FC26" s="36"/>
      <c r="FD26" s="36"/>
      <c r="FE26" s="36"/>
      <c r="FF26" s="37"/>
      <c r="FG26" s="35">
        <v>86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64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/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/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1E-3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>
        <v>1E-3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3.0000000000000001E-3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0">GK28*GQ28</f>
        <v>1.71</v>
      </c>
      <c r="GX28" s="39"/>
      <c r="GY28" s="39"/>
      <c r="GZ28" s="39"/>
      <c r="HA28" s="39"/>
      <c r="HB28" s="40"/>
      <c r="HC28" s="44">
        <f t="shared" ref="HC28" si="1">GK28*HI28</f>
        <v>0.25800000000000001</v>
      </c>
      <c r="HD28" s="45"/>
      <c r="HE28" s="45"/>
      <c r="HF28" s="45"/>
      <c r="HG28" s="45"/>
      <c r="HH28" s="46"/>
      <c r="HI28" s="29">
        <v>86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2">GQ28*HC28</f>
        <v>147.06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3">SUM(HU28)</f>
        <v>147.06</v>
      </c>
    </row>
    <row r="29" spans="1:240" s="2" customFormat="1" ht="16.5" customHeight="1" x14ac:dyDescent="0.25">
      <c r="A29" s="17" t="s">
        <v>66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0.08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0.08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0"/>
        <v>7.5200000000000005</v>
      </c>
      <c r="GX29" s="39"/>
      <c r="GY29" s="39"/>
      <c r="GZ29" s="39"/>
      <c r="HA29" s="39"/>
      <c r="HB29" s="40"/>
      <c r="HC29" s="44">
        <f t="shared" ref="HC29:HC52" si="5">GK29*HI29</f>
        <v>6.88</v>
      </c>
      <c r="HD29" s="45"/>
      <c r="HE29" s="45"/>
      <c r="HF29" s="45"/>
      <c r="HG29" s="45"/>
      <c r="HH29" s="46"/>
      <c r="HI29" s="29">
        <v>86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2"/>
        <v>646.72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3"/>
        <v>646.72</v>
      </c>
    </row>
    <row r="30" spans="1:240" s="2" customFormat="1" ht="18" customHeight="1" x14ac:dyDescent="0.25">
      <c r="A30" s="17" t="s">
        <v>67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2E-3</v>
      </c>
      <c r="CH30" s="21"/>
      <c r="CI30" s="21"/>
      <c r="CJ30" s="21"/>
      <c r="CK30" s="21"/>
      <c r="CL30" s="22"/>
      <c r="CM30" s="20">
        <v>2E-3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4.0000000000000001E-3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0"/>
        <v>0.91200000000000003</v>
      </c>
      <c r="GX30" s="39"/>
      <c r="GY30" s="39"/>
      <c r="GZ30" s="39"/>
      <c r="HA30" s="39"/>
      <c r="HB30" s="40"/>
      <c r="HC30" s="44">
        <f t="shared" si="5"/>
        <v>0.34400000000000003</v>
      </c>
      <c r="HD30" s="45"/>
      <c r="HE30" s="45"/>
      <c r="HF30" s="45"/>
      <c r="HG30" s="45"/>
      <c r="HH30" s="46"/>
      <c r="HI30" s="29">
        <v>86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2"/>
        <v>78.432000000000002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3"/>
        <v>78.432000000000002</v>
      </c>
    </row>
    <row r="31" spans="1:240" s="2" customFormat="1" ht="16.5" customHeight="1" x14ac:dyDescent="0.25">
      <c r="A31" s="17" t="s">
        <v>68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0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0"/>
        <v>0</v>
      </c>
      <c r="GX31" s="39"/>
      <c r="GY31" s="39"/>
      <c r="GZ31" s="39"/>
      <c r="HA31" s="39"/>
      <c r="HB31" s="40"/>
      <c r="HC31" s="44">
        <f t="shared" si="5"/>
        <v>0</v>
      </c>
      <c r="HD31" s="45"/>
      <c r="HE31" s="45"/>
      <c r="HF31" s="45"/>
      <c r="HG31" s="45"/>
      <c r="HH31" s="46"/>
      <c r="HI31" s="29">
        <v>86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2"/>
        <v>0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3"/>
        <v>0</v>
      </c>
    </row>
    <row r="32" spans="1:240" s="2" customFormat="1" ht="16.5" customHeight="1" x14ac:dyDescent="0.25">
      <c r="A32" s="17" t="s">
        <v>69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50</v>
      </c>
      <c r="GR32" s="27"/>
      <c r="GS32" s="27"/>
      <c r="GT32" s="27"/>
      <c r="GU32" s="27"/>
      <c r="GV32" s="28"/>
      <c r="GW32" s="38">
        <f t="shared" si="0"/>
        <v>1</v>
      </c>
      <c r="GX32" s="39"/>
      <c r="GY32" s="39"/>
      <c r="GZ32" s="39"/>
      <c r="HA32" s="39"/>
      <c r="HB32" s="40"/>
      <c r="HC32" s="44">
        <f t="shared" si="5"/>
        <v>1.72</v>
      </c>
      <c r="HD32" s="45"/>
      <c r="HE32" s="45"/>
      <c r="HF32" s="45"/>
      <c r="HG32" s="45"/>
      <c r="HH32" s="46"/>
      <c r="HI32" s="29">
        <v>86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2"/>
        <v>86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3"/>
        <v>86</v>
      </c>
    </row>
    <row r="33" spans="1:240" s="2" customFormat="1" ht="16.5" customHeight="1" x14ac:dyDescent="0.25">
      <c r="A33" s="17" t="s">
        <v>70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42</v>
      </c>
      <c r="GR33" s="27"/>
      <c r="GS33" s="27"/>
      <c r="GT33" s="27"/>
      <c r="GU33" s="27"/>
      <c r="GV33" s="28"/>
      <c r="GW33" s="38">
        <f t="shared" si="0"/>
        <v>1.26</v>
      </c>
      <c r="GX33" s="39"/>
      <c r="GY33" s="39"/>
      <c r="GZ33" s="39"/>
      <c r="HA33" s="39"/>
      <c r="HB33" s="40"/>
      <c r="HC33" s="44">
        <f t="shared" si="5"/>
        <v>2.58</v>
      </c>
      <c r="HD33" s="45"/>
      <c r="HE33" s="45"/>
      <c r="HF33" s="45"/>
      <c r="HG33" s="45"/>
      <c r="HH33" s="46"/>
      <c r="HI33" s="29">
        <v>86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2"/>
        <v>108.36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3"/>
        <v>108.36</v>
      </c>
    </row>
    <row r="34" spans="1:240" s="2" customFormat="1" ht="16.5" customHeight="1" x14ac:dyDescent="0.25">
      <c r="A34" s="17" t="s">
        <v>71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3.0000000000000001E-3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6.0000000000000001E-3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0"/>
        <v>0.28800000000000003</v>
      </c>
      <c r="GX34" s="39"/>
      <c r="GY34" s="39"/>
      <c r="GZ34" s="39"/>
      <c r="HA34" s="39"/>
      <c r="HB34" s="40"/>
      <c r="HC34" s="44">
        <f t="shared" si="5"/>
        <v>0.51600000000000001</v>
      </c>
      <c r="HD34" s="45"/>
      <c r="HE34" s="45"/>
      <c r="HF34" s="45"/>
      <c r="HG34" s="45"/>
      <c r="HH34" s="46"/>
      <c r="HI34" s="29">
        <v>86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24.768000000000001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24.768000000000001</v>
      </c>
    </row>
    <row r="35" spans="1:240" s="2" customFormat="1" ht="16.5" customHeight="1" x14ac:dyDescent="0.25">
      <c r="A35" s="17" t="s">
        <v>72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3.5000000000000003E-2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3.5000000000000003E-2</v>
      </c>
      <c r="GL35" s="42"/>
      <c r="GM35" s="42"/>
      <c r="GN35" s="42"/>
      <c r="GO35" s="42"/>
      <c r="GP35" s="43"/>
      <c r="GQ35" s="26">
        <v>56</v>
      </c>
      <c r="GR35" s="27"/>
      <c r="GS35" s="27"/>
      <c r="GT35" s="27"/>
      <c r="GU35" s="27"/>
      <c r="GV35" s="28"/>
      <c r="GW35" s="38">
        <f t="shared" si="0"/>
        <v>1.9600000000000002</v>
      </c>
      <c r="GX35" s="39"/>
      <c r="GY35" s="39"/>
      <c r="GZ35" s="39"/>
      <c r="HA35" s="39"/>
      <c r="HB35" s="40"/>
      <c r="HC35" s="44">
        <f t="shared" si="5"/>
        <v>3.0100000000000002</v>
      </c>
      <c r="HD35" s="45"/>
      <c r="HE35" s="45"/>
      <c r="HF35" s="45"/>
      <c r="HG35" s="45"/>
      <c r="HH35" s="46"/>
      <c r="HI35" s="29">
        <v>86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168.56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168.56</v>
      </c>
    </row>
    <row r="36" spans="1:240" s="2" customFormat="1" ht="16.5" customHeight="1" x14ac:dyDescent="0.25">
      <c r="A36" s="17" t="s">
        <v>73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2E-3</v>
      </c>
      <c r="GL36" s="42"/>
      <c r="GM36" s="42"/>
      <c r="GN36" s="42"/>
      <c r="GO36" s="42"/>
      <c r="GP36" s="43"/>
      <c r="GQ36" s="26">
        <v>172</v>
      </c>
      <c r="GR36" s="27"/>
      <c r="GS36" s="27"/>
      <c r="GT36" s="27"/>
      <c r="GU36" s="27"/>
      <c r="GV36" s="28"/>
      <c r="GW36" s="38">
        <f t="shared" si="0"/>
        <v>0.34400000000000003</v>
      </c>
      <c r="GX36" s="39"/>
      <c r="GY36" s="39"/>
      <c r="GZ36" s="39"/>
      <c r="HA36" s="39"/>
      <c r="HB36" s="40"/>
      <c r="HC36" s="44">
        <f t="shared" si="5"/>
        <v>0.17200000000000001</v>
      </c>
      <c r="HD36" s="45"/>
      <c r="HE36" s="45"/>
      <c r="HF36" s="45"/>
      <c r="HG36" s="45"/>
      <c r="HH36" s="46"/>
      <c r="HI36" s="29">
        <v>86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29.584000000000003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29.584000000000003</v>
      </c>
    </row>
    <row r="37" spans="1:240" s="2" customFormat="1" ht="16.5" customHeight="1" x14ac:dyDescent="0.25">
      <c r="A37" s="17" t="s">
        <v>74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5.0000000000000001E-3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5.0000000000000001E-3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0.22500000000000001</v>
      </c>
      <c r="GX37" s="39"/>
      <c r="GY37" s="39"/>
      <c r="GZ37" s="39"/>
      <c r="HA37" s="39"/>
      <c r="HB37" s="40"/>
      <c r="HC37" s="44">
        <f t="shared" si="5"/>
        <v>0.43</v>
      </c>
      <c r="HD37" s="45"/>
      <c r="HE37" s="45"/>
      <c r="HF37" s="45"/>
      <c r="HG37" s="45"/>
      <c r="HH37" s="46"/>
      <c r="HI37" s="29">
        <v>86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19.350000000000001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19.350000000000001</v>
      </c>
    </row>
    <row r="38" spans="1:240" s="2" customFormat="1" ht="16.5" customHeight="1" x14ac:dyDescent="0.25">
      <c r="A38" s="17" t="s">
        <v>75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0"/>
        <v>8.4000000000000005E-2</v>
      </c>
      <c r="GX38" s="39"/>
      <c r="GY38" s="39"/>
      <c r="GZ38" s="39"/>
      <c r="HA38" s="39"/>
      <c r="HB38" s="40"/>
      <c r="HC38" s="44">
        <f t="shared" si="5"/>
        <v>0.17200000000000001</v>
      </c>
      <c r="HD38" s="45"/>
      <c r="HE38" s="45"/>
      <c r="HF38" s="45"/>
      <c r="HG38" s="45"/>
      <c r="HH38" s="46"/>
      <c r="HI38" s="29">
        <v>86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7.2240000000000002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7.2240000000000002</v>
      </c>
    </row>
    <row r="39" spans="1:240" s="2" customFormat="1" ht="16.5" customHeight="1" x14ac:dyDescent="0.25">
      <c r="A39" s="17" t="s">
        <v>76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0.05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0"/>
        <v>29</v>
      </c>
      <c r="GX39" s="39"/>
      <c r="GY39" s="39"/>
      <c r="GZ39" s="39"/>
      <c r="HA39" s="39"/>
      <c r="HB39" s="40"/>
      <c r="HC39" s="44">
        <f t="shared" si="5"/>
        <v>4.3</v>
      </c>
      <c r="HD39" s="45"/>
      <c r="HE39" s="45"/>
      <c r="HF39" s="45"/>
      <c r="HG39" s="45"/>
      <c r="HH39" s="46"/>
      <c r="HI39" s="29">
        <v>86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2494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2494</v>
      </c>
    </row>
    <row r="40" spans="1:240" s="2" customFormat="1" ht="16.5" customHeight="1" x14ac:dyDescent="0.25">
      <c r="A40" s="17" t="s">
        <v>77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0.03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0.03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0"/>
        <v>2.1</v>
      </c>
      <c r="GX40" s="39"/>
      <c r="GY40" s="39"/>
      <c r="GZ40" s="39"/>
      <c r="HA40" s="39"/>
      <c r="HB40" s="40"/>
      <c r="HC40" s="44">
        <f t="shared" si="5"/>
        <v>2.58</v>
      </c>
      <c r="HD40" s="45"/>
      <c r="HE40" s="45"/>
      <c r="HF40" s="45"/>
      <c r="HG40" s="45"/>
      <c r="HH40" s="46"/>
      <c r="HI40" s="29">
        <v>86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180.6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180.6</v>
      </c>
    </row>
    <row r="41" spans="1:240" s="2" customFormat="1" ht="16.5" customHeight="1" x14ac:dyDescent="0.25">
      <c r="A41" s="17" t="s">
        <v>78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120</v>
      </c>
      <c r="GR41" s="27"/>
      <c r="GS41" s="27"/>
      <c r="GT41" s="27"/>
      <c r="GU41" s="27"/>
      <c r="GV41" s="28"/>
      <c r="GW41" s="38">
        <f t="shared" si="0"/>
        <v>3.5999999999999996</v>
      </c>
      <c r="GX41" s="39"/>
      <c r="GY41" s="39"/>
      <c r="GZ41" s="39"/>
      <c r="HA41" s="39"/>
      <c r="HB41" s="40"/>
      <c r="HC41" s="44">
        <f t="shared" si="5"/>
        <v>2.58</v>
      </c>
      <c r="HD41" s="45"/>
      <c r="HE41" s="45"/>
      <c r="HF41" s="45"/>
      <c r="HG41" s="45"/>
      <c r="HH41" s="46"/>
      <c r="HI41" s="29">
        <v>86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309.60000000000002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309.60000000000002</v>
      </c>
    </row>
    <row r="42" spans="1:240" s="2" customFormat="1" ht="16.5" customHeight="1" x14ac:dyDescent="0.25">
      <c r="A42" s="17" t="s">
        <v>100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</v>
      </c>
      <c r="GL42" s="42"/>
      <c r="GM42" s="42"/>
      <c r="GN42" s="42"/>
      <c r="GO42" s="42"/>
      <c r="GP42" s="43"/>
      <c r="GQ42" s="26">
        <v>93</v>
      </c>
      <c r="GR42" s="27"/>
      <c r="GS42" s="27"/>
      <c r="GT42" s="27"/>
      <c r="GU42" s="27"/>
      <c r="GV42" s="28"/>
      <c r="GW42" s="38">
        <f t="shared" si="0"/>
        <v>0</v>
      </c>
      <c r="GX42" s="39"/>
      <c r="GY42" s="39"/>
      <c r="GZ42" s="39"/>
      <c r="HA42" s="39"/>
      <c r="HB42" s="40"/>
      <c r="HC42" s="44">
        <f t="shared" si="5"/>
        <v>0</v>
      </c>
      <c r="HD42" s="45"/>
      <c r="HE42" s="45"/>
      <c r="HF42" s="45"/>
      <c r="HG42" s="45"/>
      <c r="HH42" s="46"/>
      <c r="HI42" s="29">
        <v>86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0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0</v>
      </c>
    </row>
    <row r="43" spans="1:240" s="2" customFormat="1" ht="16.5" customHeight="1" x14ac:dyDescent="0.25">
      <c r="A43" s="17" t="s">
        <v>79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7.0000000000000001E-3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7.0000000000000001E-3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2.4999999999999998E-2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0"/>
        <v>2.4499999999999997</v>
      </c>
      <c r="GX43" s="39"/>
      <c r="GY43" s="39"/>
      <c r="GZ43" s="39"/>
      <c r="HA43" s="39"/>
      <c r="HB43" s="40"/>
      <c r="HC43" s="44">
        <f t="shared" si="5"/>
        <v>2.15</v>
      </c>
      <c r="HD43" s="45"/>
      <c r="HE43" s="45"/>
      <c r="HF43" s="45"/>
      <c r="HG43" s="45"/>
      <c r="HH43" s="46"/>
      <c r="HI43" s="29">
        <v>86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210.7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210.7</v>
      </c>
    </row>
    <row r="44" spans="1:240" s="2" customFormat="1" ht="16.5" customHeight="1" x14ac:dyDescent="0.25">
      <c r="A44" s="17" t="s">
        <v>80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0.03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0.03</v>
      </c>
      <c r="GL44" s="42"/>
      <c r="GM44" s="42"/>
      <c r="GN44" s="42"/>
      <c r="GO44" s="42"/>
      <c r="GP44" s="43"/>
      <c r="GQ44" s="26">
        <v>48</v>
      </c>
      <c r="GR44" s="27"/>
      <c r="GS44" s="27"/>
      <c r="GT44" s="27"/>
      <c r="GU44" s="27"/>
      <c r="GV44" s="28"/>
      <c r="GW44" s="38">
        <f t="shared" si="0"/>
        <v>1.44</v>
      </c>
      <c r="GX44" s="39"/>
      <c r="GY44" s="39"/>
      <c r="GZ44" s="39"/>
      <c r="HA44" s="39"/>
      <c r="HB44" s="40"/>
      <c r="HC44" s="44">
        <f t="shared" si="5"/>
        <v>2.58</v>
      </c>
      <c r="HD44" s="45"/>
      <c r="HE44" s="45"/>
      <c r="HF44" s="45"/>
      <c r="HG44" s="45"/>
      <c r="HH44" s="46"/>
      <c r="HI44" s="29">
        <v>86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123.84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123.84</v>
      </c>
    </row>
    <row r="45" spans="1:240" s="2" customFormat="1" ht="16.5" customHeight="1" x14ac:dyDescent="0.25">
      <c r="A45" s="17" t="s">
        <v>81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0.01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0.01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0"/>
        <v>1.48</v>
      </c>
      <c r="GX45" s="39"/>
      <c r="GY45" s="39"/>
      <c r="GZ45" s="39"/>
      <c r="HA45" s="39"/>
      <c r="HB45" s="40"/>
      <c r="HC45" s="44">
        <f t="shared" si="5"/>
        <v>0.86</v>
      </c>
      <c r="HD45" s="45"/>
      <c r="HE45" s="45"/>
      <c r="HF45" s="45"/>
      <c r="HG45" s="45"/>
      <c r="HH45" s="46"/>
      <c r="HI45" s="29">
        <v>86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127.28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127.28</v>
      </c>
    </row>
    <row r="46" spans="1:240" s="2" customFormat="1" ht="16.5" customHeight="1" x14ac:dyDescent="0.25">
      <c r="A46" s="57" t="s">
        <v>82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</v>
      </c>
      <c r="GL46" s="42"/>
      <c r="GM46" s="42"/>
      <c r="GN46" s="42"/>
      <c r="GO46" s="42"/>
      <c r="GP46" s="43"/>
      <c r="GQ46" s="26">
        <v>60</v>
      </c>
      <c r="GR46" s="27"/>
      <c r="GS46" s="27"/>
      <c r="GT46" s="27"/>
      <c r="GU46" s="27"/>
      <c r="GV46" s="28"/>
      <c r="GW46" s="38">
        <f t="shared" si="0"/>
        <v>0</v>
      </c>
      <c r="GX46" s="39"/>
      <c r="GY46" s="39"/>
      <c r="GZ46" s="39"/>
      <c r="HA46" s="39"/>
      <c r="HB46" s="40"/>
      <c r="HC46" s="44">
        <f t="shared" si="5"/>
        <v>0</v>
      </c>
      <c r="HD46" s="45"/>
      <c r="HE46" s="45"/>
      <c r="HF46" s="45"/>
      <c r="HG46" s="45"/>
      <c r="HH46" s="46"/>
      <c r="HI46" s="29">
        <v>86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0</v>
      </c>
    </row>
    <row r="47" spans="1:240" s="2" customFormat="1" ht="16.5" customHeight="1" x14ac:dyDescent="0.25">
      <c r="A47" s="17" t="s">
        <v>83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4.0000000000000001E-3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4.0000000000000001E-3</v>
      </c>
      <c r="GL47" s="42"/>
      <c r="GM47" s="42"/>
      <c r="GN47" s="42"/>
      <c r="GO47" s="42"/>
      <c r="GP47" s="43"/>
      <c r="GQ47" s="26">
        <v>21</v>
      </c>
      <c r="GR47" s="27"/>
      <c r="GS47" s="27"/>
      <c r="GT47" s="27"/>
      <c r="GU47" s="27"/>
      <c r="GV47" s="28"/>
      <c r="GW47" s="38">
        <f t="shared" si="0"/>
        <v>8.4000000000000005E-2</v>
      </c>
      <c r="GX47" s="39"/>
      <c r="GY47" s="39"/>
      <c r="GZ47" s="39"/>
      <c r="HA47" s="39"/>
      <c r="HB47" s="40"/>
      <c r="HC47" s="44">
        <v>0.36099999999999999</v>
      </c>
      <c r="HD47" s="45"/>
      <c r="HE47" s="45"/>
      <c r="HF47" s="45"/>
      <c r="HG47" s="45"/>
      <c r="HH47" s="46"/>
      <c r="HI47" s="29">
        <v>86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7.5809999999999995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7.5809999999999995</v>
      </c>
    </row>
    <row r="48" spans="1:240" s="2" customFormat="1" ht="16.5" customHeight="1" x14ac:dyDescent="0.25">
      <c r="A48" s="17" t="s">
        <v>84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3.0000000000000001E-3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3.0000000000000001E-3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0"/>
        <v>0.44400000000000001</v>
      </c>
      <c r="GX48" s="39"/>
      <c r="GY48" s="39"/>
      <c r="GZ48" s="39"/>
      <c r="HA48" s="39"/>
      <c r="HB48" s="40"/>
      <c r="HC48" s="44">
        <f t="shared" si="5"/>
        <v>0.25800000000000001</v>
      </c>
      <c r="HD48" s="45"/>
      <c r="HE48" s="45"/>
      <c r="HF48" s="45"/>
      <c r="HG48" s="45"/>
      <c r="HH48" s="46"/>
      <c r="HI48" s="29">
        <v>86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38.183999999999997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38.183999999999997</v>
      </c>
    </row>
    <row r="49" spans="1:240" s="2" customFormat="1" ht="16.5" customHeight="1" x14ac:dyDescent="0.25">
      <c r="A49" s="17" t="s">
        <v>99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5.0000000000000001E-3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5.0000000000000001E-3</v>
      </c>
      <c r="GL49" s="42"/>
      <c r="GM49" s="42"/>
      <c r="GN49" s="42"/>
      <c r="GO49" s="42"/>
      <c r="GP49" s="43"/>
      <c r="GQ49" s="26">
        <v>494</v>
      </c>
      <c r="GR49" s="27"/>
      <c r="GS49" s="27"/>
      <c r="GT49" s="27"/>
      <c r="GU49" s="27"/>
      <c r="GV49" s="28"/>
      <c r="GW49" s="38">
        <f t="shared" si="0"/>
        <v>2.4700000000000002</v>
      </c>
      <c r="GX49" s="39"/>
      <c r="GY49" s="39"/>
      <c r="GZ49" s="39"/>
      <c r="HA49" s="39"/>
      <c r="HB49" s="40"/>
      <c r="HC49" s="44">
        <f t="shared" si="5"/>
        <v>0.43</v>
      </c>
      <c r="HD49" s="45"/>
      <c r="HE49" s="45"/>
      <c r="HF49" s="45"/>
      <c r="HG49" s="45"/>
      <c r="HH49" s="46"/>
      <c r="HI49" s="29">
        <v>86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212.42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212.42</v>
      </c>
    </row>
    <row r="50" spans="1:240" s="2" customFormat="1" ht="16.5" customHeight="1" x14ac:dyDescent="0.25">
      <c r="A50" s="17" t="s">
        <v>85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0.04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0.12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0"/>
        <v>7.08</v>
      </c>
      <c r="GX50" s="39"/>
      <c r="GY50" s="39"/>
      <c r="GZ50" s="39"/>
      <c r="HA50" s="39"/>
      <c r="HB50" s="40"/>
      <c r="HC50" s="44">
        <f t="shared" si="5"/>
        <v>10.32</v>
      </c>
      <c r="HD50" s="45"/>
      <c r="HE50" s="45"/>
      <c r="HF50" s="45"/>
      <c r="HG50" s="45"/>
      <c r="HH50" s="46"/>
      <c r="HI50" s="29">
        <v>86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608.88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608.88</v>
      </c>
    </row>
    <row r="51" spans="1:240" s="2" customFormat="1" ht="16.5" customHeight="1" x14ac:dyDescent="0.25">
      <c r="A51" s="17" t="s">
        <v>86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0</v>
      </c>
      <c r="GL51" s="42"/>
      <c r="GM51" s="42"/>
      <c r="GN51" s="42"/>
      <c r="GO51" s="42"/>
      <c r="GP51" s="43"/>
      <c r="GQ51" s="26">
        <v>259</v>
      </c>
      <c r="GR51" s="27"/>
      <c r="GS51" s="27"/>
      <c r="GT51" s="27"/>
      <c r="GU51" s="27"/>
      <c r="GV51" s="28"/>
      <c r="GW51" s="38">
        <f t="shared" si="0"/>
        <v>0</v>
      </c>
      <c r="GX51" s="39"/>
      <c r="GY51" s="39"/>
      <c r="GZ51" s="39"/>
      <c r="HA51" s="39"/>
      <c r="HB51" s="40"/>
      <c r="HC51" s="44">
        <f t="shared" si="5"/>
        <v>0</v>
      </c>
      <c r="HD51" s="45"/>
      <c r="HE51" s="45"/>
      <c r="HF51" s="45"/>
      <c r="HG51" s="45"/>
      <c r="HH51" s="46"/>
      <c r="HI51" s="29">
        <v>86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0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0</v>
      </c>
    </row>
    <row r="52" spans="1:240" s="2" customFormat="1" ht="16.5" customHeight="1" x14ac:dyDescent="0.25">
      <c r="A52" s="17" t="s">
        <v>87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4.0000000000000002E-4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4.0000000000000002E-4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8.0000000000000004E-4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0"/>
        <v>0.46400000000000002</v>
      </c>
      <c r="GX52" s="39"/>
      <c r="GY52" s="39"/>
      <c r="GZ52" s="39"/>
      <c r="HA52" s="39"/>
      <c r="HB52" s="40"/>
      <c r="HC52" s="44">
        <f t="shared" si="5"/>
        <v>6.88E-2</v>
      </c>
      <c r="HD52" s="45"/>
      <c r="HE52" s="45"/>
      <c r="HF52" s="45"/>
      <c r="HG52" s="45"/>
      <c r="HH52" s="46"/>
      <c r="HI52" s="29">
        <v>86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39.904000000000003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39.904000000000003</v>
      </c>
    </row>
    <row r="53" spans="1:240" s="2" customFormat="1" ht="16.5" customHeight="1" x14ac:dyDescent="0.25">
      <c r="A53" s="17" t="s">
        <v>88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0"/>
        <v>0.74500000000000011</v>
      </c>
      <c r="GX53" s="39"/>
      <c r="GY53" s="39"/>
      <c r="GZ53" s="39"/>
      <c r="HA53" s="39"/>
      <c r="HB53" s="40"/>
      <c r="HC53" s="51">
        <f>GK53*HI53/0.05</f>
        <v>85.999999999999986</v>
      </c>
      <c r="HD53" s="52"/>
      <c r="HE53" s="52"/>
      <c r="HF53" s="52"/>
      <c r="HG53" s="52"/>
      <c r="HH53" s="46"/>
      <c r="HI53" s="29">
        <v>86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1281.3999999999999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1281.3999999999999</v>
      </c>
    </row>
    <row r="54" spans="1:240" s="2" customFormat="1" ht="16.5" customHeight="1" x14ac:dyDescent="0.25">
      <c r="A54" s="17" t="s">
        <v>89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51">
        <f>GK54*HI54</f>
        <v>0</v>
      </c>
      <c r="HD54" s="52"/>
      <c r="HE54" s="52"/>
      <c r="HF54" s="52"/>
      <c r="HG54" s="52"/>
      <c r="HH54" s="46"/>
      <c r="HI54" s="29">
        <v>86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6950.4470000000001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90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91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101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92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93</v>
      </c>
      <c r="FK58" s="50" t="s">
        <v>94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95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96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97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2025-03-11T09:09:38Z</dcterms:modified>
</cp:coreProperties>
</file>