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C30" i="1" s="1"/>
  <c r="HI31" i="1"/>
  <c r="HC31" i="1" s="1"/>
  <c r="HI32" i="1"/>
  <c r="HI33" i="1"/>
  <c r="HC33" i="1" s="1"/>
  <c r="HI34" i="1"/>
  <c r="HI35" i="1"/>
  <c r="HI36" i="1"/>
  <c r="HC36" i="1" s="1"/>
  <c r="HI37" i="1"/>
  <c r="HI38" i="1"/>
  <c r="HC38" i="1" s="1"/>
  <c r="HI39" i="1"/>
  <c r="HC39" i="1" s="1"/>
  <c r="HI40" i="1"/>
  <c r="HC40" i="1" s="1"/>
  <c r="HI41" i="1"/>
  <c r="HI42" i="1"/>
  <c r="HI43" i="1"/>
  <c r="HC43" i="1" s="1"/>
  <c r="HI44" i="1"/>
  <c r="HI45" i="1"/>
  <c r="HI46" i="1"/>
  <c r="HC46" i="1" s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1" i="1" l="1"/>
  <c r="GK53" i="1" l="1"/>
  <c r="GK52" i="1"/>
  <c r="HU52" i="1" s="1"/>
  <c r="IF52" i="1" s="1"/>
  <c r="HU51" i="1"/>
  <c r="IF51" i="1" s="1"/>
  <c r="GW51" i="1"/>
  <c r="GK51" i="1"/>
  <c r="GK50" i="1"/>
  <c r="HC50" i="1" s="1"/>
  <c r="HU50" i="1" s="1"/>
  <c r="IF50" i="1" s="1"/>
  <c r="GK49" i="1"/>
  <c r="GK48" i="1"/>
  <c r="HC48" i="1" s="1"/>
  <c r="GK47" i="1"/>
  <c r="HC47" i="1" s="1"/>
  <c r="HU46" i="1"/>
  <c r="IF46" i="1" s="1"/>
  <c r="GK46" i="1"/>
  <c r="GW46" i="1" s="1"/>
  <c r="GK45" i="1"/>
  <c r="GK44" i="1"/>
  <c r="HU43" i="1"/>
  <c r="IF43" i="1" s="1"/>
  <c r="GW43" i="1"/>
  <c r="GK43" i="1"/>
  <c r="GK42" i="1"/>
  <c r="HC42" i="1" s="1"/>
  <c r="GK41" i="1"/>
  <c r="HC41" i="1" s="1"/>
  <c r="GK40" i="1"/>
  <c r="GK39" i="1"/>
  <c r="HU38" i="1"/>
  <c r="IF38" i="1" s="1"/>
  <c r="GK38" i="1"/>
  <c r="GW38" i="1" s="1"/>
  <c r="GK37" i="1"/>
  <c r="HC37" i="1" s="1"/>
  <c r="GK36" i="1"/>
  <c r="HU36" i="1" s="1"/>
  <c r="IF36" i="1" s="1"/>
  <c r="GK35" i="1"/>
  <c r="HC35" i="1" s="1"/>
  <c r="GK34" i="1"/>
  <c r="HC34" i="1" s="1"/>
  <c r="GK33" i="1"/>
  <c r="GW33" i="1" s="1"/>
  <c r="GK32" i="1"/>
  <c r="GW32" i="1" s="1"/>
  <c r="GK31" i="1"/>
  <c r="HU31" i="1" s="1"/>
  <c r="IF31" i="1" s="1"/>
  <c r="GK30" i="1"/>
  <c r="GK29" i="1"/>
  <c r="HC29" i="1" s="1"/>
  <c r="GK28" i="1"/>
  <c r="GW28" i="1" s="1"/>
  <c r="GW45" i="1" l="1"/>
  <c r="HC45" i="1"/>
  <c r="HU45" i="1" s="1"/>
  <c r="IF45" i="1" s="1"/>
  <c r="HC44" i="1"/>
  <c r="HU44" i="1" s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HU33" i="1"/>
  <c r="IF33" i="1" s="1"/>
  <c r="GW35" i="1"/>
  <c r="GW31" i="1"/>
  <c r="GW44" i="1"/>
  <c r="HC28" i="1"/>
  <c r="HU28" i="1" s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<sst xmlns="http://schemas.openxmlformats.org/spreadsheetml/2006/main" count="124" uniqueCount="106">
  <si>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</si>
  <si>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</si>
  <si>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</si>
  <si>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</si>
  <si>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</si>
  <si>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</si>
  <si>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</si>
  <si>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</si>
  <si>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</si>
  <si>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</si>
  <si>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</si>
  <si>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</si>
  <si>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</si>
  <si>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</si>
  <si>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</si>
  <si>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</si>
  <si>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</si>
  <si>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</si>
  <si>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</si>
  <si>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</si>
  <si>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</si>
  <si>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</si>
  <si>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</si>
  <si>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</si>
  <si>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</si>
  <si>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</si>
  <si>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</si>
  <si>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</si>
  <si>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</si>
  <si>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</si>
  <si>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</si>
  <si>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</si>
  <si>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</si>
  <si>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</si>
  <si>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</si>
  <si>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</si>
  <si>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</si>
  <si>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</si>
  <si>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</si>
  <si>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</si>
  <si>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</si>
  <si>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</si>
  <si>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</si>
  <si>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</si>
  <si>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</si>
  <si>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</si>
  <si>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</si>
  <si>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</si>
  <si>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</si>
  <si>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</si>
  <si>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</si>
  <si>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</si>
  <si>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</si>
  <si>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</si>
  <si>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</si>
  <si>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</si>
  <si>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</si>
  <si>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</si>
  <si>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</si>
  <si>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</si>
  <si>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</si>
  <si>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</si>
  <si>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</si>
  <si>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</si>
  <si>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</si>
  <si>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</si>
  <si>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</si>
  <si>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</si>
  <si>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</si>
  <si>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</si>
  <si>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</si>
  <si>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</si>
  <si>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</si>
  <si>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</si>
  <si>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</si>
  <si>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</si>
  <si>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</si>
  <si>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</si>
  <si>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</si>
  <si>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</si>
  <si>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</si>
  <si>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</si>
  <si>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</si>
  <si>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</si>
  <si>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</si>
  <si>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</si>
  <si>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</si>
  <si>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</si>
  <si>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</si>
  <si>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</si>
  <si>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</si>
  <si>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</si>
  <si>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</si>
  <si>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</si>
  <si>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</si>
  <si>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</si>
  <si>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</si>
  <si>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</si>
  <si>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</si>
  <si>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</si>
  <si>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</si>
  <si>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</si>
  <si>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</si>
  <si>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14</t>
  </si>
  <si>
    <t>марта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</si>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</sst>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DW33" sqref="DW33:EB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6" t="s">
        <v>8</v>
      </c>
      <c r="B5" s="216"/>
      <c r="C5" s="213" t="s">
        <v>103</v>
      </c>
      <c r="D5" s="214"/>
      <c r="E5" s="214"/>
      <c r="F5" s="215"/>
      <c r="G5" s="51" t="s">
        <v>8</v>
      </c>
      <c r="H5" s="51"/>
      <c r="I5" s="51"/>
      <c r="J5" s="213" t="s">
        <v>104</v>
      </c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5"/>
      <c r="AC5" s="216">
        <v>20</v>
      </c>
      <c r="AD5" s="216"/>
      <c r="AE5" s="216"/>
      <c r="AF5" s="216"/>
      <c r="AG5" s="217" t="s">
        <v>102</v>
      </c>
      <c r="AH5" s="218"/>
      <c r="AI5" s="219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7" t="s">
        <v>10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242" t="s">
        <v>11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7"/>
      <c r="BI7" s="125" t="s">
        <v>12</v>
      </c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7"/>
      <c r="CA7" s="242" t="s">
        <v>13</v>
      </c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7"/>
      <c r="CS7" s="242" t="s">
        <v>14</v>
      </c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7"/>
      <c r="DK7" s="209" t="s">
        <v>15</v>
      </c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HI7" s="210" t="s">
        <v>16</v>
      </c>
      <c r="HJ7" s="211"/>
      <c r="HK7" s="211"/>
      <c r="HL7" s="211"/>
      <c r="HM7" s="211"/>
      <c r="HN7" s="211"/>
      <c r="HO7" s="211"/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2"/>
    </row>
    <row r="8" spans="1:239" s="2" customFormat="1" ht="10.199999999999999" x14ac:dyDescent="0.2">
      <c r="A8" s="228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3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0"/>
      <c r="BI8" s="128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28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30"/>
      <c r="CS8" s="128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30"/>
      <c r="DK8" s="128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HE8" s="11"/>
      <c r="HF8" s="11" t="s">
        <v>17</v>
      </c>
      <c r="HI8" s="203" t="s">
        <v>18</v>
      </c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4"/>
    </row>
    <row r="9" spans="1:239" s="2" customFormat="1" ht="10.199999999999999" x14ac:dyDescent="0.2">
      <c r="A9" s="229" t="s">
        <v>19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38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9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0"/>
      <c r="BI9" s="12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30"/>
      <c r="CA9" s="128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30"/>
      <c r="CS9" s="128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30"/>
      <c r="DK9" s="128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HI9" s="205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1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0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0"/>
      <c r="BI10" s="128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30"/>
      <c r="CA10" s="128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30"/>
      <c r="CS10" s="128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30"/>
      <c r="DK10" s="128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ET10" s="11"/>
      <c r="EU10" s="11"/>
      <c r="EV10" s="11"/>
      <c r="EW10" s="11"/>
      <c r="EX10" s="11"/>
      <c r="EZ10" s="11" t="s">
        <v>21</v>
      </c>
      <c r="FA10" s="213" t="s">
        <v>103</v>
      </c>
      <c r="FB10" s="214"/>
      <c r="FC10" s="214"/>
      <c r="FD10" s="215"/>
      <c r="FE10" s="51" t="s">
        <v>8</v>
      </c>
      <c r="FF10" s="51"/>
      <c r="FG10" s="51"/>
      <c r="FH10" s="213" t="s">
        <v>104</v>
      </c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5"/>
      <c r="GA10" s="216">
        <v>20</v>
      </c>
      <c r="GB10" s="216"/>
      <c r="GC10" s="216"/>
      <c r="GD10" s="216"/>
      <c r="GE10" s="217" t="s">
        <v>102</v>
      </c>
      <c r="GF10" s="218"/>
      <c r="GG10" s="219"/>
      <c r="GI10" s="51" t="s">
        <v>9</v>
      </c>
      <c r="GJ10" s="51"/>
      <c r="HE10" s="11"/>
      <c r="HF10" s="11" t="s">
        <v>22</v>
      </c>
      <c r="HI10" s="206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8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1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43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244"/>
      <c r="BI11" s="131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3"/>
      <c r="CA11" s="243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244"/>
      <c r="CS11" s="243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244"/>
      <c r="DK11" s="128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HI11" s="205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1"/>
    </row>
    <row r="12" spans="1:239" s="2" customFormat="1" ht="10.199999999999999" x14ac:dyDescent="0.2">
      <c r="A12" s="237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180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180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180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180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9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90"/>
      <c r="DK12" s="189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90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206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8"/>
    </row>
    <row r="13" spans="1:239" s="2" customFormat="1" ht="13.5" customHeight="1" x14ac:dyDescent="0.2">
      <c r="A13" s="199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1"/>
      <c r="X13" s="202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7"/>
      <c r="BI13" s="195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7"/>
      <c r="CA13" s="195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7"/>
      <c r="CS13" s="222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223"/>
      <c r="DK13" s="220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221"/>
      <c r="HI13" s="205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1"/>
    </row>
    <row r="14" spans="1:239" s="2" customFormat="1" ht="13.5" customHeight="1" x14ac:dyDescent="0.2">
      <c r="A14" s="198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78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206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8"/>
    </row>
    <row r="15" spans="1:239" s="2" customFormat="1" ht="13.5" customHeight="1" x14ac:dyDescent="0.2">
      <c r="A15" s="198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78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79"/>
      <c r="HI15" s="169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1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180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180">
        <v>93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78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72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4"/>
    </row>
    <row r="17" spans="1:240" s="2" customFormat="1" ht="14.25" customHeight="1" x14ac:dyDescent="0.2">
      <c r="BR17" s="11"/>
      <c r="BW17" s="11" t="s">
        <v>30</v>
      </c>
      <c r="CA17" s="19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9">
        <v>99.2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90"/>
      <c r="DK17" s="187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8"/>
    </row>
    <row r="18" spans="1:240" s="2" customFormat="1" ht="10.199999999999999" x14ac:dyDescent="0.2"/>
    <row r="19" spans="1:240" s="2" customFormat="1" ht="10.199999999999999" x14ac:dyDescent="0.2">
      <c r="A19" s="192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5" t="s">
        <v>32</v>
      </c>
      <c r="AE19" s="126"/>
      <c r="AF19" s="126"/>
      <c r="AG19" s="126"/>
      <c r="AH19" s="126"/>
      <c r="AI19" s="126"/>
      <c r="AJ19" s="127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3" t="s">
        <v>34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94"/>
    </row>
    <row r="20" spans="1:240" s="2" customFormat="1" ht="10.199999999999999" x14ac:dyDescent="0.2">
      <c r="A20" s="134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42" t="s">
        <v>36</v>
      </c>
      <c r="Y20" s="135"/>
      <c r="Z20" s="135"/>
      <c r="AA20" s="135"/>
      <c r="AB20" s="135"/>
      <c r="AC20" s="136"/>
      <c r="AD20" s="128"/>
      <c r="AE20" s="129"/>
      <c r="AF20" s="129"/>
      <c r="AG20" s="129"/>
      <c r="AH20" s="129"/>
      <c r="AI20" s="129"/>
      <c r="AJ20" s="130"/>
      <c r="AK20" s="142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42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42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42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25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7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143"/>
      <c r="Y21" s="137"/>
      <c r="Z21" s="137"/>
      <c r="AA21" s="137"/>
      <c r="AB21" s="137"/>
      <c r="AC21" s="138"/>
      <c r="AD21" s="128"/>
      <c r="AE21" s="129"/>
      <c r="AF21" s="129"/>
      <c r="AG21" s="129"/>
      <c r="AH21" s="129"/>
      <c r="AI21" s="129"/>
      <c r="AJ21" s="130"/>
      <c r="AK21" s="144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44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44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44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31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3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43"/>
      <c r="Y22" s="137"/>
      <c r="Z22" s="137"/>
      <c r="AA22" s="137"/>
      <c r="AB22" s="137"/>
      <c r="AC22" s="138"/>
      <c r="AD22" s="128"/>
      <c r="AE22" s="129"/>
      <c r="AF22" s="129"/>
      <c r="AG22" s="129"/>
      <c r="AH22" s="129"/>
      <c r="AI22" s="129"/>
      <c r="AJ22" s="130"/>
      <c r="AK22" s="116" t="s">
        <v>43</v>
      </c>
      <c r="AL22" s="117"/>
      <c r="AM22" s="117"/>
      <c r="AN22" s="117"/>
      <c r="AO22" s="117"/>
      <c r="AP22" s="118"/>
      <c r="AQ22" s="116" t="s">
        <v>44</v>
      </c>
      <c r="AR22" s="117"/>
      <c r="AS22" s="117"/>
      <c r="AT22" s="117"/>
      <c r="AU22" s="117"/>
      <c r="AV22" s="118"/>
      <c r="AW22" s="116" t="s">
        <v>45</v>
      </c>
      <c r="AX22" s="117"/>
      <c r="AY22" s="117"/>
      <c r="AZ22" s="117"/>
      <c r="BA22" s="117"/>
      <c r="BB22" s="118"/>
      <c r="BC22" s="116" t="s">
        <v>99</v>
      </c>
      <c r="BD22" s="117"/>
      <c r="BE22" s="117"/>
      <c r="BF22" s="117"/>
      <c r="BG22" s="117"/>
      <c r="BH22" s="118"/>
      <c r="BI22" s="116"/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46</v>
      </c>
      <c r="CH22" s="117"/>
      <c r="CI22" s="117"/>
      <c r="CJ22" s="117"/>
      <c r="CK22" s="117"/>
      <c r="CL22" s="118"/>
      <c r="CM22" s="116" t="s">
        <v>47</v>
      </c>
      <c r="CN22" s="117"/>
      <c r="CO22" s="117"/>
      <c r="CP22" s="117"/>
      <c r="CQ22" s="117"/>
      <c r="CR22" s="118"/>
      <c r="CS22" s="116" t="s">
        <v>48</v>
      </c>
      <c r="CT22" s="117"/>
      <c r="CU22" s="117"/>
      <c r="CV22" s="117"/>
      <c r="CW22" s="117"/>
      <c r="CX22" s="118"/>
      <c r="CY22" s="116" t="s">
        <v>49</v>
      </c>
      <c r="CZ22" s="117"/>
      <c r="DA22" s="117"/>
      <c r="DB22" s="117"/>
      <c r="DC22" s="117"/>
      <c r="DD22" s="118"/>
      <c r="DE22" s="116" t="s">
        <v>50</v>
      </c>
      <c r="DF22" s="117"/>
      <c r="DG22" s="117"/>
      <c r="DH22" s="117"/>
      <c r="DI22" s="117"/>
      <c r="DJ22" s="118"/>
      <c r="DK22" s="116" t="s">
        <v>51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52</v>
      </c>
      <c r="EJ22" s="117"/>
      <c r="EK22" s="117"/>
      <c r="EL22" s="117"/>
      <c r="EM22" s="117"/>
      <c r="EN22" s="118"/>
      <c r="EO22" s="116" t="s">
        <v>53</v>
      </c>
      <c r="EP22" s="117"/>
      <c r="EQ22" s="117"/>
      <c r="ER22" s="117"/>
      <c r="ES22" s="117"/>
      <c r="ET22" s="118"/>
      <c r="EU22" s="116" t="s">
        <v>45</v>
      </c>
      <c r="EV22" s="117"/>
      <c r="EW22" s="117"/>
      <c r="EX22" s="117"/>
      <c r="EY22" s="117"/>
      <c r="EZ22" s="118"/>
      <c r="FA22" s="116" t="s">
        <v>51</v>
      </c>
      <c r="FB22" s="117"/>
      <c r="FC22" s="117"/>
      <c r="FD22" s="117"/>
      <c r="FE22" s="117"/>
      <c r="FF22" s="118"/>
      <c r="FG22" s="116" t="s">
        <v>54</v>
      </c>
      <c r="FH22" s="117"/>
      <c r="FI22" s="117"/>
      <c r="FJ22" s="117"/>
      <c r="FK22" s="117"/>
      <c r="FL22" s="118"/>
      <c r="FM22" s="116" t="s">
        <v>105</v>
      </c>
      <c r="FN22" s="117"/>
      <c r="FO22" s="117"/>
      <c r="FP22" s="117"/>
      <c r="FQ22" s="117"/>
      <c r="FR22" s="118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25" t="s">
        <v>55</v>
      </c>
      <c r="GL22" s="126"/>
      <c r="GM22" s="126"/>
      <c r="GN22" s="126"/>
      <c r="GO22" s="126"/>
      <c r="GP22" s="127"/>
      <c r="GQ22" s="160" t="s">
        <v>56</v>
      </c>
      <c r="GR22" s="161"/>
      <c r="GS22" s="161"/>
      <c r="GT22" s="161"/>
      <c r="GU22" s="161"/>
      <c r="GV22" s="162"/>
      <c r="GW22" s="151" t="s">
        <v>57</v>
      </c>
      <c r="GX22" s="152"/>
      <c r="GY22" s="152"/>
      <c r="GZ22" s="152"/>
      <c r="HA22" s="152"/>
      <c r="HB22" s="153"/>
      <c r="HC22" s="151" t="s">
        <v>58</v>
      </c>
      <c r="HD22" s="152"/>
      <c r="HE22" s="152"/>
      <c r="HF22" s="152"/>
      <c r="HG22" s="152"/>
      <c r="HH22" s="153"/>
      <c r="HI22" s="23" t="s">
        <v>59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60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43"/>
      <c r="Y23" s="137"/>
      <c r="Z23" s="137"/>
      <c r="AA23" s="137"/>
      <c r="AB23" s="137"/>
      <c r="AC23" s="138"/>
      <c r="AD23" s="128"/>
      <c r="AE23" s="129"/>
      <c r="AF23" s="129"/>
      <c r="AG23" s="129"/>
      <c r="AH23" s="129"/>
      <c r="AI23" s="129"/>
      <c r="AJ23" s="130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28"/>
      <c r="GL23" s="129"/>
      <c r="GM23" s="129"/>
      <c r="GN23" s="129"/>
      <c r="GO23" s="129"/>
      <c r="GP23" s="130"/>
      <c r="GQ23" s="163"/>
      <c r="GR23" s="164"/>
      <c r="GS23" s="164"/>
      <c r="GT23" s="164"/>
      <c r="GU23" s="164"/>
      <c r="GV23" s="165"/>
      <c r="GW23" s="154"/>
      <c r="GX23" s="155"/>
      <c r="GY23" s="155"/>
      <c r="GZ23" s="155"/>
      <c r="HA23" s="155"/>
      <c r="HB23" s="156"/>
      <c r="HC23" s="154"/>
      <c r="HD23" s="155"/>
      <c r="HE23" s="155"/>
      <c r="HF23" s="155"/>
      <c r="HG23" s="155"/>
      <c r="HH23" s="156"/>
      <c r="HI23" s="148" t="s">
        <v>61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45" t="s">
        <v>62</v>
      </c>
      <c r="HV23" s="146"/>
      <c r="HW23" s="146"/>
      <c r="HX23" s="146"/>
      <c r="HY23" s="146"/>
      <c r="HZ23" s="146"/>
      <c r="IA23" s="146"/>
      <c r="IB23" s="146"/>
      <c r="IC23" s="146"/>
      <c r="ID23" s="146"/>
      <c r="IE23" s="147"/>
    </row>
    <row r="24" spans="1:240" s="2" customFormat="1" ht="38.25" customHeight="1" x14ac:dyDescent="0.2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44"/>
      <c r="Y24" s="140"/>
      <c r="Z24" s="140"/>
      <c r="AA24" s="140"/>
      <c r="AB24" s="140"/>
      <c r="AC24" s="141"/>
      <c r="AD24" s="131"/>
      <c r="AE24" s="132"/>
      <c r="AF24" s="132"/>
      <c r="AG24" s="132"/>
      <c r="AH24" s="132"/>
      <c r="AI24" s="132"/>
      <c r="AJ24" s="133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31"/>
      <c r="GL24" s="132"/>
      <c r="GM24" s="132"/>
      <c r="GN24" s="132"/>
      <c r="GO24" s="132"/>
      <c r="GP24" s="133"/>
      <c r="GQ24" s="166"/>
      <c r="GR24" s="167"/>
      <c r="GS24" s="167"/>
      <c r="GT24" s="167"/>
      <c r="GU24" s="167"/>
      <c r="GV24" s="168"/>
      <c r="GW24" s="157"/>
      <c r="GX24" s="158"/>
      <c r="GY24" s="158"/>
      <c r="GZ24" s="158"/>
      <c r="HA24" s="158"/>
      <c r="HB24" s="159"/>
      <c r="HC24" s="157"/>
      <c r="HD24" s="158"/>
      <c r="HE24" s="158"/>
      <c r="HF24" s="158"/>
      <c r="HG24" s="158"/>
      <c r="HH24" s="159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93</v>
      </c>
      <c r="AL26" s="24"/>
      <c r="AM26" s="24"/>
      <c r="AN26" s="24"/>
      <c r="AO26" s="24"/>
      <c r="AP26" s="25"/>
      <c r="AQ26" s="23">
        <f t="shared" si="0"/>
        <v>93</v>
      </c>
      <c r="AR26" s="24"/>
      <c r="AS26" s="24"/>
      <c r="AT26" s="24"/>
      <c r="AU26" s="24"/>
      <c r="AV26" s="25"/>
      <c r="AW26" s="23">
        <f t="shared" si="0"/>
        <v>93</v>
      </c>
      <c r="AX26" s="24"/>
      <c r="AY26" s="24"/>
      <c r="AZ26" s="24"/>
      <c r="BA26" s="24"/>
      <c r="BB26" s="25"/>
      <c r="BC26" s="23">
        <f t="shared" si="0"/>
        <v>93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93</v>
      </c>
      <c r="CH26" s="24"/>
      <c r="CI26" s="24"/>
      <c r="CJ26" s="24"/>
      <c r="CK26" s="24"/>
      <c r="CL26" s="25"/>
      <c r="CM26" s="23">
        <f t="shared" si="1"/>
        <v>93</v>
      </c>
      <c r="CN26" s="24"/>
      <c r="CO26" s="24"/>
      <c r="CP26" s="24"/>
      <c r="CQ26" s="24"/>
      <c r="CR26" s="25"/>
      <c r="CS26" s="23">
        <f t="shared" si="1"/>
        <v>93</v>
      </c>
      <c r="CT26" s="24"/>
      <c r="CU26" s="24"/>
      <c r="CV26" s="24"/>
      <c r="CW26" s="24"/>
      <c r="CX26" s="25"/>
      <c r="CY26" s="23">
        <f t="shared" si="1"/>
        <v>93</v>
      </c>
      <c r="CZ26" s="24"/>
      <c r="DA26" s="24"/>
      <c r="DB26" s="24"/>
      <c r="DC26" s="24"/>
      <c r="DD26" s="25"/>
      <c r="DE26" s="23">
        <f t="shared" si="1"/>
        <v>93</v>
      </c>
      <c r="DF26" s="24"/>
      <c r="DG26" s="24"/>
      <c r="DH26" s="24"/>
      <c r="DI26" s="24"/>
      <c r="DJ26" s="25"/>
      <c r="DK26" s="23">
        <f t="shared" si="1"/>
        <v>93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93</v>
      </c>
      <c r="EJ26" s="24"/>
      <c r="EK26" s="24"/>
      <c r="EL26" s="24"/>
      <c r="EM26" s="24"/>
      <c r="EN26" s="25"/>
      <c r="EO26" s="23">
        <f t="shared" si="2"/>
        <v>93</v>
      </c>
      <c r="EP26" s="24"/>
      <c r="EQ26" s="24"/>
      <c r="ER26" s="24"/>
      <c r="ES26" s="24"/>
      <c r="ET26" s="25"/>
      <c r="EU26" s="23">
        <f t="shared" si="2"/>
        <v>93</v>
      </c>
      <c r="EV26" s="24"/>
      <c r="EW26" s="24"/>
      <c r="EX26" s="24"/>
      <c r="EY26" s="24"/>
      <c r="EZ26" s="25"/>
      <c r="FA26" s="23">
        <f t="shared" si="2"/>
        <v>93</v>
      </c>
      <c r="FB26" s="24"/>
      <c r="FC26" s="24"/>
      <c r="FD26" s="24"/>
      <c r="FE26" s="24"/>
      <c r="FF26" s="25"/>
      <c r="FG26" s="23">
        <f t="shared" si="2"/>
        <v>93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65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60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3.42</v>
      </c>
      <c r="GX28" s="36"/>
      <c r="GY28" s="36"/>
      <c r="GZ28" s="36"/>
      <c r="HA28" s="36"/>
      <c r="HB28" s="37"/>
      <c r="HC28" s="32">
        <f t="shared" ref="HC28" si="5">GK28*HI28</f>
        <v>0.55800000000000005</v>
      </c>
      <c r="HD28" s="33"/>
      <c r="HE28" s="33"/>
      <c r="HF28" s="33"/>
      <c r="HG28" s="33"/>
      <c r="HH28" s="34"/>
      <c r="HI28" s="26">
        <f t="shared" ref="HI28:HI37" si="6">$BI$16</f>
        <v>93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318.06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318.06</v>
      </c>
    </row>
    <row r="29" spans="1:240" s="2" customFormat="1" ht="16.5" customHeight="1" x14ac:dyDescent="0.25">
      <c r="A29" s="52" t="s">
        <v>67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10.34</v>
      </c>
      <c r="GX29" s="36"/>
      <c r="GY29" s="36"/>
      <c r="GZ29" s="36"/>
      <c r="HA29" s="36"/>
      <c r="HB29" s="37"/>
      <c r="HC29" s="32">
        <f t="shared" ref="HC29:HC48" si="9">GK29*HI29</f>
        <v>10.23</v>
      </c>
      <c r="HD29" s="33"/>
      <c r="HE29" s="33"/>
      <c r="HF29" s="33"/>
      <c r="HG29" s="33"/>
      <c r="HH29" s="34"/>
      <c r="HI29" s="26">
        <f t="shared" si="6"/>
        <v>93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961.62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961.62</v>
      </c>
    </row>
    <row r="30" spans="1:240" s="2" customFormat="1" ht="18" customHeight="1" x14ac:dyDescent="0.25">
      <c r="A30" s="52" t="s">
        <v>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4.0000000000000001E-3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7.0000000000000001E-3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1.5960000000000001</v>
      </c>
      <c r="GX30" s="36"/>
      <c r="GY30" s="36"/>
      <c r="GZ30" s="36"/>
      <c r="HA30" s="36"/>
      <c r="HB30" s="37"/>
      <c r="HC30" s="32">
        <f t="shared" si="9"/>
        <v>0.65100000000000002</v>
      </c>
      <c r="HD30" s="33"/>
      <c r="HE30" s="33"/>
      <c r="HF30" s="33"/>
      <c r="HG30" s="33"/>
      <c r="HH30" s="34"/>
      <c r="HI30" s="26">
        <f t="shared" si="6"/>
        <v>93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148.428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148.428</v>
      </c>
    </row>
    <row r="31" spans="1:240" s="2" customFormat="1" ht="16.5" customHeight="1" x14ac:dyDescent="0.25">
      <c r="A31" s="52" t="s">
        <v>69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4.65E-2</v>
      </c>
      <c r="HD31" s="33"/>
      <c r="HE31" s="33"/>
      <c r="HF31" s="33"/>
      <c r="HG31" s="33"/>
      <c r="HH31" s="34"/>
      <c r="HI31" s="26">
        <f t="shared" si="6"/>
        <v>93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158.1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158.1</v>
      </c>
    </row>
    <row r="32" spans="1:240" s="2" customFormat="1" ht="16.5" customHeight="1" x14ac:dyDescent="0.25">
      <c r="A32" s="52" t="s">
        <v>70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5.2999999999999999E-2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7.2999999999999995E-2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3.7959999999999998</v>
      </c>
      <c r="GX32" s="36"/>
      <c r="GY32" s="36"/>
      <c r="GZ32" s="36"/>
      <c r="HA32" s="36"/>
      <c r="HB32" s="37"/>
      <c r="HC32" s="32">
        <v>5.52</v>
      </c>
      <c r="HD32" s="33"/>
      <c r="HE32" s="33"/>
      <c r="HF32" s="33"/>
      <c r="HG32" s="33"/>
      <c r="HH32" s="34"/>
      <c r="HI32" s="26">
        <f t="shared" si="6"/>
        <v>93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287.03999999999996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287.03999999999996</v>
      </c>
    </row>
    <row r="33" spans="1:240" s="2" customFormat="1" ht="16.5" customHeight="1" x14ac:dyDescent="0.25">
      <c r="A33" s="52" t="s">
        <v>71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0.12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7.1999999999999993</v>
      </c>
      <c r="GX33" s="36"/>
      <c r="GY33" s="36"/>
      <c r="GZ33" s="36"/>
      <c r="HA33" s="36"/>
      <c r="HB33" s="37"/>
      <c r="HC33" s="32">
        <f t="shared" si="9"/>
        <v>11.16</v>
      </c>
      <c r="HD33" s="33"/>
      <c r="HE33" s="33"/>
      <c r="HF33" s="33"/>
      <c r="HG33" s="33"/>
      <c r="HH33" s="34"/>
      <c r="HI33" s="26">
        <f t="shared" si="6"/>
        <v>93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669.6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669.6</v>
      </c>
    </row>
    <row r="34" spans="1:240" s="2" customFormat="1" ht="16.5" customHeight="1" x14ac:dyDescent="0.25">
      <c r="A34" s="52" t="s">
        <v>72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0.02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0.96</v>
      </c>
      <c r="GX34" s="36"/>
      <c r="GY34" s="36"/>
      <c r="GZ34" s="36"/>
      <c r="HA34" s="36"/>
      <c r="HB34" s="37"/>
      <c r="HC34" s="32">
        <f t="shared" si="9"/>
        <v>1.86</v>
      </c>
      <c r="HD34" s="33"/>
      <c r="HE34" s="33"/>
      <c r="HF34" s="33"/>
      <c r="HG34" s="33"/>
      <c r="HH34" s="34"/>
      <c r="HI34" s="26">
        <f t="shared" si="6"/>
        <v>93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89.28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89.28</v>
      </c>
    </row>
    <row r="35" spans="1:240" s="2" customFormat="1" ht="16.5" customHeight="1" x14ac:dyDescent="0.25">
      <c r="A35" s="52" t="s">
        <v>73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4.5999999999999999E-2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2.5760000000000001</v>
      </c>
      <c r="GX35" s="36"/>
      <c r="GY35" s="36"/>
      <c r="GZ35" s="36"/>
      <c r="HA35" s="36"/>
      <c r="HB35" s="37"/>
      <c r="HC35" s="32">
        <f t="shared" si="9"/>
        <v>4.2779999999999996</v>
      </c>
      <c r="HD35" s="33"/>
      <c r="HE35" s="33"/>
      <c r="HF35" s="33"/>
      <c r="HG35" s="33"/>
      <c r="HH35" s="34"/>
      <c r="HI35" s="26">
        <f t="shared" si="6"/>
        <v>93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239.56799999999998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239.56799999999998</v>
      </c>
    </row>
    <row r="36" spans="1:240" s="2" customFormat="1" ht="16.5" customHeight="1" x14ac:dyDescent="0.25">
      <c r="A36" s="52" t="s">
        <v>74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6.5000000000000006E-3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0.94250000000000012</v>
      </c>
      <c r="GX36" s="36"/>
      <c r="GY36" s="36"/>
      <c r="GZ36" s="36"/>
      <c r="HA36" s="36"/>
      <c r="HB36" s="37"/>
      <c r="HC36" s="32">
        <f t="shared" si="9"/>
        <v>0.60450000000000004</v>
      </c>
      <c r="HD36" s="33"/>
      <c r="HE36" s="33"/>
      <c r="HF36" s="33"/>
      <c r="HG36" s="33"/>
      <c r="HH36" s="34"/>
      <c r="HI36" s="26">
        <f t="shared" si="6"/>
        <v>93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87.652500000000003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87.652500000000003</v>
      </c>
    </row>
    <row r="37" spans="1:240" s="2" customFormat="1" ht="16.5" customHeight="1" x14ac:dyDescent="0.25">
      <c r="A37" s="52" t="s">
        <v>75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0.03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1.3499999999999999</v>
      </c>
      <c r="GX37" s="36"/>
      <c r="GY37" s="36"/>
      <c r="GZ37" s="36"/>
      <c r="HA37" s="36"/>
      <c r="HB37" s="37"/>
      <c r="HC37" s="32">
        <f t="shared" si="9"/>
        <v>2.79</v>
      </c>
      <c r="HD37" s="33"/>
      <c r="HE37" s="33"/>
      <c r="HF37" s="33"/>
      <c r="HG37" s="33"/>
      <c r="HH37" s="34"/>
      <c r="HI37" s="26">
        <f t="shared" si="6"/>
        <v>93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125.55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125.55</v>
      </c>
    </row>
    <row r="38" spans="1:240" s="2" customFormat="1" ht="16.5" customHeight="1" x14ac:dyDescent="0.25">
      <c r="A38" s="52" t="s">
        <v>76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4.0000000000000001E-3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0.16800000000000001</v>
      </c>
      <c r="GX38" s="36"/>
      <c r="GY38" s="36"/>
      <c r="GZ38" s="36"/>
      <c r="HA38" s="36"/>
      <c r="HB38" s="37"/>
      <c r="HC38" s="32">
        <f t="shared" si="9"/>
        <v>0.372</v>
      </c>
      <c r="HD38" s="33"/>
      <c r="HE38" s="33"/>
      <c r="HF38" s="33"/>
      <c r="HG38" s="33"/>
      <c r="HH38" s="34"/>
      <c r="HI38" s="26">
        <f t="shared" ref="HI38:HI47" si="11">$BI$16</f>
        <v>93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15.624000000000001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15.624000000000001</v>
      </c>
    </row>
    <row r="39" spans="1:240" s="2" customFormat="1" ht="16.5" customHeight="1" x14ac:dyDescent="0.25">
      <c r="A39" s="52" t="s">
        <v>77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5.1999999999999998E-2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5.1999999999999998E-2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30.16</v>
      </c>
      <c r="GX39" s="36"/>
      <c r="GY39" s="36"/>
      <c r="GZ39" s="36"/>
      <c r="HA39" s="36"/>
      <c r="HB39" s="37"/>
      <c r="HC39" s="32">
        <f t="shared" si="9"/>
        <v>4.8359999999999994</v>
      </c>
      <c r="HD39" s="33"/>
      <c r="HE39" s="33"/>
      <c r="HF39" s="33"/>
      <c r="HG39" s="33"/>
      <c r="HH39" s="34"/>
      <c r="HI39" s="26">
        <f t="shared" si="11"/>
        <v>93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2804.8799999999997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2804.8799999999997</v>
      </c>
    </row>
    <row r="40" spans="1:240" s="2" customFormat="1" ht="16.5" customHeight="1" x14ac:dyDescent="0.25">
      <c r="A40" s="52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2.79</v>
      </c>
      <c r="HD40" s="33"/>
      <c r="HE40" s="33"/>
      <c r="HF40" s="33"/>
      <c r="HG40" s="33"/>
      <c r="HH40" s="34"/>
      <c r="HI40" s="26">
        <f t="shared" si="11"/>
        <v>93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334.8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334.8</v>
      </c>
    </row>
    <row r="41" spans="1:240" s="2" customFormat="1" ht="16.5" customHeight="1" x14ac:dyDescent="0.25">
      <c r="A41" s="52" t="s">
        <v>79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2.6040000000000001</v>
      </c>
      <c r="HD41" s="33"/>
      <c r="HE41" s="33"/>
      <c r="HF41" s="33"/>
      <c r="HG41" s="33"/>
      <c r="HH41" s="34"/>
      <c r="HI41" s="26">
        <f t="shared" si="11"/>
        <v>93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255.19200000000001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255.19200000000001</v>
      </c>
    </row>
    <row r="42" spans="1:240" s="2" customFormat="1" ht="16.5" customHeight="1" x14ac:dyDescent="0.25">
      <c r="A42" s="52" t="s">
        <v>80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4"/>
        <v>1.4000000000000001</v>
      </c>
      <c r="GX42" s="36"/>
      <c r="GY42" s="36"/>
      <c r="GZ42" s="36"/>
      <c r="HA42" s="36"/>
      <c r="HB42" s="37"/>
      <c r="HC42" s="32">
        <f t="shared" si="9"/>
        <v>3.72</v>
      </c>
      <c r="HD42" s="33"/>
      <c r="HE42" s="33"/>
      <c r="HF42" s="33"/>
      <c r="HG42" s="33"/>
      <c r="HH42" s="34"/>
      <c r="HI42" s="26">
        <f t="shared" si="11"/>
        <v>93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130.20000000000002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130.20000000000002</v>
      </c>
    </row>
    <row r="43" spans="1:240" s="2" customFormat="1" ht="16.5" customHeight="1" x14ac:dyDescent="0.25">
      <c r="A43" s="52" t="s">
        <v>81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1.395</v>
      </c>
      <c r="HD43" s="33"/>
      <c r="HE43" s="33"/>
      <c r="HF43" s="33"/>
      <c r="HG43" s="33"/>
      <c r="HH43" s="34"/>
      <c r="HI43" s="26">
        <f t="shared" si="11"/>
        <v>93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206.46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206.46</v>
      </c>
    </row>
    <row r="44" spans="1:240" s="2" customFormat="1" ht="16.5" customHeight="1" x14ac:dyDescent="0.25">
      <c r="A44" s="52" t="s">
        <v>82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0.372</v>
      </c>
      <c r="HD44" s="33"/>
      <c r="HE44" s="33"/>
      <c r="HF44" s="33"/>
      <c r="HG44" s="33"/>
      <c r="HH44" s="34"/>
      <c r="HI44" s="26">
        <f t="shared" si="11"/>
        <v>93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7.8120000000000003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7.8120000000000003</v>
      </c>
    </row>
    <row r="45" spans="1:240" s="2" customFormat="1" ht="16.5" customHeight="1" x14ac:dyDescent="0.25">
      <c r="A45" s="52" t="s">
        <v>83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0.65100000000000002</v>
      </c>
      <c r="HD45" s="33"/>
      <c r="HE45" s="33"/>
      <c r="HF45" s="33"/>
      <c r="HG45" s="33"/>
      <c r="HH45" s="34"/>
      <c r="HI45" s="26">
        <f t="shared" si="11"/>
        <v>93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100.905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100.905</v>
      </c>
    </row>
    <row r="46" spans="1:240" s="2" customFormat="1" ht="16.5" customHeight="1" x14ac:dyDescent="0.25">
      <c r="A46" s="52" t="s">
        <v>84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9.0000000000000011E-3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1.3320000000000001</v>
      </c>
      <c r="GX46" s="36"/>
      <c r="GY46" s="36"/>
      <c r="GZ46" s="36"/>
      <c r="HA46" s="36"/>
      <c r="HB46" s="37"/>
      <c r="HC46" s="32">
        <f t="shared" si="9"/>
        <v>0.83700000000000008</v>
      </c>
      <c r="HD46" s="33"/>
      <c r="HE46" s="33"/>
      <c r="HF46" s="33"/>
      <c r="HG46" s="33"/>
      <c r="HH46" s="34"/>
      <c r="HI46" s="26">
        <f t="shared" si="11"/>
        <v>93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123.876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123.876</v>
      </c>
    </row>
    <row r="47" spans="1:240" s="2" customFormat="1" ht="16.5" customHeight="1" x14ac:dyDescent="0.25">
      <c r="A47" s="52" t="s">
        <v>85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6.8000000000000007</v>
      </c>
      <c r="GX47" s="36"/>
      <c r="GY47" s="36"/>
      <c r="GZ47" s="36"/>
      <c r="HA47" s="36"/>
      <c r="HB47" s="37"/>
      <c r="HC47" s="32">
        <f t="shared" si="9"/>
        <v>9.3000000000000007</v>
      </c>
      <c r="HD47" s="33"/>
      <c r="HE47" s="33"/>
      <c r="HF47" s="33"/>
      <c r="HG47" s="33"/>
      <c r="HH47" s="34"/>
      <c r="HI47" s="26">
        <f t="shared" si="11"/>
        <v>93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632.40000000000009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632.40000000000009</v>
      </c>
    </row>
    <row r="48" spans="1:240" s="2" customFormat="1" ht="16.5" customHeight="1" x14ac:dyDescent="0.25">
      <c r="A48" s="52" t="s">
        <v>86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0.04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0.13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7.67</v>
      </c>
      <c r="GX48" s="36"/>
      <c r="GY48" s="36"/>
      <c r="GZ48" s="36"/>
      <c r="HA48" s="36"/>
      <c r="HB48" s="37"/>
      <c r="HC48" s="32">
        <f t="shared" si="9"/>
        <v>12.09</v>
      </c>
      <c r="HD48" s="33"/>
      <c r="HE48" s="33"/>
      <c r="HF48" s="33"/>
      <c r="HG48" s="33"/>
      <c r="HH48" s="34"/>
      <c r="HI48" s="26">
        <f t="shared" ref="HI48:HI53" si="12">$BI$16</f>
        <v>93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713.31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713.31</v>
      </c>
    </row>
    <row r="49" spans="1:240" s="2" customFormat="1" ht="16.5" customHeight="1" x14ac:dyDescent="0.25">
      <c r="A49" s="52" t="s">
        <v>87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</v>
      </c>
      <c r="GL49" s="42"/>
      <c r="GM49" s="42"/>
      <c r="GN49" s="42"/>
      <c r="GO49" s="42"/>
      <c r="GP49" s="43"/>
      <c r="GQ49" s="38">
        <v>259</v>
      </c>
      <c r="GR49" s="39"/>
      <c r="GS49" s="39"/>
      <c r="GT49" s="39"/>
      <c r="GU49" s="39"/>
      <c r="GV49" s="40"/>
      <c r="GW49" s="35">
        <f t="shared" si="4"/>
        <v>0</v>
      </c>
      <c r="GX49" s="36"/>
      <c r="GY49" s="36"/>
      <c r="GZ49" s="36"/>
      <c r="HA49" s="36"/>
      <c r="HB49" s="37"/>
      <c r="HC49" s="32">
        <f t="shared" ref="HC49:HC51" si="13">GK49*HI49</f>
        <v>0</v>
      </c>
      <c r="HD49" s="33"/>
      <c r="HE49" s="33"/>
      <c r="HF49" s="33"/>
      <c r="HG49" s="33"/>
      <c r="HH49" s="34"/>
      <c r="HI49" s="26">
        <f t="shared" si="12"/>
        <v>93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0</v>
      </c>
    </row>
    <row r="50" spans="1:240" s="2" customFormat="1" ht="16.5" customHeight="1" x14ac:dyDescent="0.25">
      <c r="A50" s="52" t="s">
        <v>88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45"/>
      <c r="FB50" s="246"/>
      <c r="FC50" s="246"/>
      <c r="FD50" s="246"/>
      <c r="FE50" s="246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13"/>
        <v>9.2999999999999999E-2</v>
      </c>
      <c r="HD50" s="33"/>
      <c r="HE50" s="33"/>
      <c r="HF50" s="33"/>
      <c r="HG50" s="33"/>
      <c r="HH50" s="34"/>
      <c r="HI50" s="26">
        <f t="shared" si="12"/>
        <v>93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53.94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53.94</v>
      </c>
    </row>
    <row r="51" spans="1:240" s="2" customFormat="1" ht="16.5" customHeight="1" x14ac:dyDescent="0.25">
      <c r="A51" s="52" t="s">
        <v>89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4"/>
        <v>0</v>
      </c>
      <c r="GX51" s="36"/>
      <c r="GY51" s="36"/>
      <c r="GZ51" s="36"/>
      <c r="HA51" s="36"/>
      <c r="HB51" s="37"/>
      <c r="HC51" s="32">
        <f t="shared" si="13"/>
        <v>0</v>
      </c>
      <c r="HD51" s="33"/>
      <c r="HE51" s="33"/>
      <c r="HF51" s="33"/>
      <c r="HG51" s="33"/>
      <c r="HH51" s="34"/>
      <c r="HI51" s="26">
        <f t="shared" si="12"/>
        <v>93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0</v>
      </c>
    </row>
    <row r="52" spans="1:240" s="2" customFormat="1" ht="16.5" customHeight="1" x14ac:dyDescent="0.25">
      <c r="A52" s="52" t="s">
        <v>90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93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>
        <v>0.1</v>
      </c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7.8000000000000007</v>
      </c>
      <c r="GX53" s="36"/>
      <c r="GY53" s="36"/>
      <c r="GZ53" s="36"/>
      <c r="HA53" s="36"/>
      <c r="HB53" s="37"/>
      <c r="HC53" s="32">
        <f t="shared" ref="HC53" si="14">GK53*HI53</f>
        <v>9.3000000000000007</v>
      </c>
      <c r="HD53" s="33"/>
      <c r="HE53" s="33"/>
      <c r="HF53" s="33"/>
      <c r="HG53" s="33"/>
      <c r="HH53" s="34"/>
      <c r="HI53" s="26">
        <f t="shared" si="12"/>
        <v>93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725.40000000000009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725.40000000000009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9234.3975000000009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91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92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100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93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94</v>
      </c>
      <c r="FK57" s="47" t="s">
        <v>95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96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101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97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2025-03-26T11:04:17Z</dcterms:modified>
</cp:coreProperties>
</file>