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C36" i="1" s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5" i="1" l="1"/>
  <c r="GK54" i="1"/>
  <c r="GK53" i="1"/>
  <c r="HC53" i="1" s="1"/>
  <c r="GK52" i="1"/>
  <c r="HC52" i="1" s="1"/>
  <c r="GK51" i="1"/>
  <c r="GK50" i="1"/>
  <c r="GK49" i="1"/>
  <c r="HC49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<sst xmlns="http://schemas.openxmlformats.org/spreadsheetml/2006/main" count="125" uniqueCount="105">
  <si>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</si>
  <si>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</si>
  <si>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</si>
  <si>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</si>
  <si>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</si>
  <si>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</si>
  <si>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</si>
  <si>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</si>
  <si>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</si>
  <si>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</si>
  <si>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</si>
  <si>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</si>
  <si>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</si>
  <si>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</si>
  <si>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</si>
  <si>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</si>
  <si>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</si>
  <si>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</si>
  <si>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</si>
  <si>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</si>
  <si>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</si>
  <si>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</si>
  <si>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</si>
  <si>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</si>
  <si>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</si>
  <si>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</si>
  <si>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</si>
  <si>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</si>
  <si>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</si>
  <si>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</si>
  <si>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</si>
  <si>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</si>
  <si>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</si>
  <si>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</si>
  <si>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</si>
  <si>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</si>
  <si>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</si>
  <si>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</si>
  <si>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</si>
  <si>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</si>
  <si>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</si>
  <si>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</si>
  <si>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</si>
  <si>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</si>
  <si>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</si>
  <si>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</si>
  <si>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</si>
  <si>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</si>
  <si>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</si>
  <si>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</si>
  <si>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</si>
  <si>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</si>
  <si>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</si>
  <si>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</si>
  <si>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</si>
  <si>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</si>
  <si>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</si>
  <si>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</si>
  <si>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</si>
  <si>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</si>
  <si>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</si>
  <si>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</si>
  <si>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</si>
  <si>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</si>
  <si>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</si>
  <si>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</si>
  <si>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</si>
  <si>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</si>
  <si>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</si>
  <si>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</si>
  <si>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</si>
  <si>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</si>
  <si>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</si>
  <si>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</si>
  <si>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</si>
  <si>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</si>
  <si>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</si>
  <si>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</si>
  <si>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</si>
  <si>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</si>
  <si>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</si>
  <si>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</si>
  <si>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</si>
  <si>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</si>
  <si>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</si>
  <si>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</si>
  <si>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</si>
  <si>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</si>
  <si>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</si>
  <si>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</si>
  <si>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</si>
  <si>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</si>
  <si>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</si>
  <si>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</si>
  <si>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</si>
  <si>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</si>
  <si>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</si>
  <si>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</si>
  <si>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</si>
  <si>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</si>
  <si>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</si>
  <si>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</si>
  <si>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</si>
  <si>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апреля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</si>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</sst>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19" zoomScale="80" zoomScaleNormal="80" workbookViewId="0">
      <selection activeCell="A53" sqref="A53:XFD5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104</v>
      </c>
      <c r="D5" s="208"/>
      <c r="E5" s="208"/>
      <c r="F5" s="209"/>
      <c r="G5" s="116" t="s">
        <v>8</v>
      </c>
      <c r="H5" s="116"/>
      <c r="I5" s="116"/>
      <c r="J5" s="207" t="s">
        <v>103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98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104</v>
      </c>
      <c r="FB10" s="206"/>
      <c r="FC10" s="206"/>
      <c r="FD10" s="206"/>
      <c r="FE10" s="116" t="s">
        <v>8</v>
      </c>
      <c r="FF10" s="116"/>
      <c r="FG10" s="116"/>
      <c r="FH10" s="207" t="s">
        <v>103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98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102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104.4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96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100</v>
      </c>
      <c r="EJ22" s="127"/>
      <c r="EK22" s="127"/>
      <c r="EL22" s="127"/>
      <c r="EM22" s="127"/>
      <c r="EN22" s="128"/>
      <c r="EO22" s="126" t="s">
        <v>99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101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102</v>
      </c>
      <c r="AL26" s="84"/>
      <c r="AM26" s="84"/>
      <c r="AN26" s="84"/>
      <c r="AO26" s="84"/>
      <c r="AP26" s="41"/>
      <c r="AQ26" s="83">
        <f t="shared" si="0"/>
        <v>102</v>
      </c>
      <c r="AR26" s="84"/>
      <c r="AS26" s="84"/>
      <c r="AT26" s="84"/>
      <c r="AU26" s="84"/>
      <c r="AV26" s="41"/>
      <c r="AW26" s="83">
        <f t="shared" si="0"/>
        <v>102</v>
      </c>
      <c r="AX26" s="84"/>
      <c r="AY26" s="84"/>
      <c r="AZ26" s="84"/>
      <c r="BA26" s="84"/>
      <c r="BB26" s="41"/>
      <c r="BC26" s="39">
        <f t="shared" si="0"/>
        <v>102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102</v>
      </c>
      <c r="CH26" s="40"/>
      <c r="CI26" s="40"/>
      <c r="CJ26" s="40"/>
      <c r="CK26" s="40"/>
      <c r="CL26" s="41"/>
      <c r="CM26" s="39">
        <f t="shared" si="1"/>
        <v>102</v>
      </c>
      <c r="CN26" s="40"/>
      <c r="CO26" s="40"/>
      <c r="CP26" s="40"/>
      <c r="CQ26" s="40"/>
      <c r="CR26" s="41"/>
      <c r="CS26" s="39">
        <f t="shared" si="1"/>
        <v>102</v>
      </c>
      <c r="CT26" s="40"/>
      <c r="CU26" s="40"/>
      <c r="CV26" s="40"/>
      <c r="CW26" s="40"/>
      <c r="CX26" s="41"/>
      <c r="CY26" s="39">
        <f t="shared" si="1"/>
        <v>102</v>
      </c>
      <c r="CZ26" s="40"/>
      <c r="DA26" s="40"/>
      <c r="DB26" s="40"/>
      <c r="DC26" s="40"/>
      <c r="DD26" s="41"/>
      <c r="DE26" s="39">
        <f t="shared" si="1"/>
        <v>102</v>
      </c>
      <c r="DF26" s="40"/>
      <c r="DG26" s="40"/>
      <c r="DH26" s="40"/>
      <c r="DI26" s="40"/>
      <c r="DJ26" s="41"/>
      <c r="DK26" s="39">
        <f t="shared" si="1"/>
        <v>102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102</v>
      </c>
      <c r="EJ26" s="40"/>
      <c r="EK26" s="40"/>
      <c r="EL26" s="40"/>
      <c r="EM26" s="40"/>
      <c r="EN26" s="41"/>
      <c r="EO26" s="39">
        <f t="shared" si="2"/>
        <v>102</v>
      </c>
      <c r="EP26" s="40"/>
      <c r="EQ26" s="40"/>
      <c r="ER26" s="40"/>
      <c r="ES26" s="40"/>
      <c r="ET26" s="41"/>
      <c r="EU26" s="39">
        <f t="shared" si="2"/>
        <v>102</v>
      </c>
      <c r="EV26" s="40"/>
      <c r="EW26" s="40"/>
      <c r="EX26" s="40"/>
      <c r="EY26" s="40"/>
      <c r="EZ26" s="41"/>
      <c r="FA26" s="39">
        <f t="shared" si="2"/>
        <v>102</v>
      </c>
      <c r="FB26" s="40"/>
      <c r="FC26" s="40"/>
      <c r="FD26" s="40"/>
      <c r="FE26" s="40"/>
      <c r="FF26" s="41"/>
      <c r="FG26" s="39">
        <f t="shared" si="2"/>
        <v>102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4"/>
      <c r="Y27" s="95"/>
      <c r="Z27" s="95"/>
      <c r="AA27" s="95"/>
      <c r="AB27" s="95"/>
      <c r="AC27" s="9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7"/>
      <c r="GX27" s="98"/>
      <c r="GY27" s="98"/>
      <c r="GZ27" s="98"/>
      <c r="HA27" s="98"/>
      <c r="HB27" s="99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99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100"/>
      <c r="Y28" s="101"/>
      <c r="Z28" s="101"/>
      <c r="AA28" s="101"/>
      <c r="AB28" s="101"/>
      <c r="AC28" s="102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580</v>
      </c>
      <c r="GR28" s="107"/>
      <c r="GS28" s="107"/>
      <c r="GT28" s="107"/>
      <c r="GU28" s="107"/>
      <c r="GV28" s="108"/>
      <c r="GW28" s="27">
        <f t="shared" ref="GW28:GW55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5.1000000000000004E-2</v>
      </c>
      <c r="HD28" s="25"/>
      <c r="HE28" s="25"/>
      <c r="HF28" s="25"/>
      <c r="HG28" s="25"/>
      <c r="HH28" s="26"/>
      <c r="HI28" s="36">
        <f t="shared" ref="HI28:HI37" si="6">$BI$16</f>
        <v>102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91">
        <f t="shared" ref="HU28:HU55" si="7">GQ28*HC28</f>
        <v>29.580000000000002</v>
      </c>
      <c r="HV28" s="92"/>
      <c r="HW28" s="92"/>
      <c r="HX28" s="92"/>
      <c r="HY28" s="92"/>
      <c r="HZ28" s="92"/>
      <c r="IA28" s="92"/>
      <c r="IB28" s="92"/>
      <c r="IC28" s="92"/>
      <c r="ID28" s="92"/>
      <c r="IE28" s="93"/>
      <c r="IF28" s="13">
        <f t="shared" ref="IF28:IF55" si="8">SUM(HU28)</f>
        <v>29.580000000000002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8.0000000000000002E-3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4.5600000000000005</v>
      </c>
      <c r="GX29" s="28"/>
      <c r="GY29" s="28"/>
      <c r="GZ29" s="28"/>
      <c r="HA29" s="28"/>
      <c r="HB29" s="29"/>
      <c r="HC29" s="24">
        <f t="shared" ref="HC29:HC53" si="9">GK29*HI29</f>
        <v>0.81600000000000006</v>
      </c>
      <c r="HD29" s="25"/>
      <c r="HE29" s="25"/>
      <c r="HF29" s="25"/>
      <c r="HG29" s="25"/>
      <c r="HH29" s="26"/>
      <c r="HI29" s="36">
        <f t="shared" si="6"/>
        <v>102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91">
        <f t="shared" si="7"/>
        <v>465.12000000000006</v>
      </c>
      <c r="HV29" s="92"/>
      <c r="HW29" s="92"/>
      <c r="HX29" s="92"/>
      <c r="HY29" s="92"/>
      <c r="HZ29" s="92"/>
      <c r="IA29" s="92"/>
      <c r="IB29" s="92"/>
      <c r="IC29" s="92"/>
      <c r="ID29" s="92"/>
      <c r="IE29" s="93"/>
      <c r="IF29" s="2">
        <f t="shared" si="8"/>
        <v>465.12000000000006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27.540000000000003</v>
      </c>
      <c r="HD30" s="25"/>
      <c r="HE30" s="25"/>
      <c r="HF30" s="25"/>
      <c r="HG30" s="25"/>
      <c r="HH30" s="26"/>
      <c r="HI30" s="36">
        <f t="shared" si="6"/>
        <v>102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91">
        <f t="shared" si="7"/>
        <v>2588.7600000000002</v>
      </c>
      <c r="HV30" s="92"/>
      <c r="HW30" s="92"/>
      <c r="HX30" s="92"/>
      <c r="HY30" s="92"/>
      <c r="HZ30" s="92"/>
      <c r="IA30" s="92"/>
      <c r="IB30" s="92"/>
      <c r="IC30" s="92"/>
      <c r="ID30" s="92"/>
      <c r="IE30" s="93"/>
      <c r="IF30" s="2">
        <f t="shared" si="8"/>
        <v>2588.7600000000002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0.30599999999999999</v>
      </c>
      <c r="HD31" s="25"/>
      <c r="HE31" s="25"/>
      <c r="HF31" s="25"/>
      <c r="HG31" s="25"/>
      <c r="HH31" s="26"/>
      <c r="HI31" s="36">
        <f t="shared" si="6"/>
        <v>102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91">
        <f t="shared" si="7"/>
        <v>69.768000000000001</v>
      </c>
      <c r="HV31" s="92"/>
      <c r="HW31" s="92"/>
      <c r="HX31" s="92"/>
      <c r="HY31" s="92"/>
      <c r="HZ31" s="92"/>
      <c r="IA31" s="92"/>
      <c r="IB31" s="92"/>
      <c r="IC31" s="92"/>
      <c r="ID31" s="92"/>
      <c r="IE31" s="93"/>
      <c r="IF31" s="2">
        <f t="shared" si="8"/>
        <v>69.768000000000001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/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0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0</v>
      </c>
      <c r="GX32" s="28"/>
      <c r="GY32" s="28"/>
      <c r="GZ32" s="28"/>
      <c r="HA32" s="28"/>
      <c r="HB32" s="29"/>
      <c r="HC32" s="24">
        <f t="shared" si="9"/>
        <v>0</v>
      </c>
      <c r="HD32" s="25"/>
      <c r="HE32" s="25"/>
      <c r="HF32" s="25"/>
      <c r="HG32" s="25"/>
      <c r="HH32" s="26"/>
      <c r="HI32" s="36">
        <f t="shared" si="6"/>
        <v>102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91">
        <f t="shared" si="7"/>
        <v>0</v>
      </c>
      <c r="HV32" s="92"/>
      <c r="HW32" s="92"/>
      <c r="HX32" s="92"/>
      <c r="HY32" s="92"/>
      <c r="HZ32" s="92"/>
      <c r="IA32" s="92"/>
      <c r="IB32" s="92"/>
      <c r="IC32" s="92"/>
      <c r="ID32" s="92"/>
      <c r="IE32" s="93"/>
      <c r="IF32" s="2">
        <f t="shared" si="8"/>
        <v>0</v>
      </c>
    </row>
    <row r="33" spans="1:240" s="2" customFormat="1" ht="16.5" customHeight="1" x14ac:dyDescent="0.25">
      <c r="A33" s="48" t="s">
        <v>69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6.0000000000000001E-3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6.0000000000000001E-3</v>
      </c>
      <c r="GL33" s="34"/>
      <c r="GM33" s="34"/>
      <c r="GN33" s="34"/>
      <c r="GO33" s="34"/>
      <c r="GP33" s="35"/>
      <c r="GQ33" s="30">
        <v>52</v>
      </c>
      <c r="GR33" s="31"/>
      <c r="GS33" s="31"/>
      <c r="GT33" s="31"/>
      <c r="GU33" s="31"/>
      <c r="GV33" s="32"/>
      <c r="GW33" s="27">
        <f t="shared" si="4"/>
        <v>0.312</v>
      </c>
      <c r="GX33" s="28"/>
      <c r="GY33" s="28"/>
      <c r="GZ33" s="28"/>
      <c r="HA33" s="28"/>
      <c r="HB33" s="29"/>
      <c r="HC33" s="24">
        <f t="shared" si="9"/>
        <v>0.61199999999999999</v>
      </c>
      <c r="HD33" s="25"/>
      <c r="HE33" s="25"/>
      <c r="HF33" s="25"/>
      <c r="HG33" s="25"/>
      <c r="HH33" s="26"/>
      <c r="HI33" s="36">
        <f t="shared" si="6"/>
        <v>102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91">
        <f t="shared" si="7"/>
        <v>31.823999999999998</v>
      </c>
      <c r="HV33" s="92"/>
      <c r="HW33" s="92"/>
      <c r="HX33" s="92"/>
      <c r="HY33" s="92"/>
      <c r="HZ33" s="92"/>
      <c r="IA33" s="92"/>
      <c r="IB33" s="92"/>
      <c r="IC33" s="92"/>
      <c r="ID33" s="92"/>
      <c r="IE33" s="93"/>
      <c r="IF33" s="2">
        <f t="shared" si="8"/>
        <v>31.823999999999998</v>
      </c>
    </row>
    <row r="34" spans="1:240" s="2" customFormat="1" ht="16.5" customHeight="1" x14ac:dyDescent="0.25">
      <c r="A34" s="48" t="s">
        <v>68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4.4999999999999998E-2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0.14599999999999999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0.191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11.46</v>
      </c>
      <c r="GX34" s="28"/>
      <c r="GY34" s="28"/>
      <c r="GZ34" s="28"/>
      <c r="HA34" s="28"/>
      <c r="HB34" s="29"/>
      <c r="HC34" s="24">
        <f t="shared" si="9"/>
        <v>19.481999999999999</v>
      </c>
      <c r="HD34" s="25"/>
      <c r="HE34" s="25"/>
      <c r="HF34" s="25"/>
      <c r="HG34" s="25"/>
      <c r="HH34" s="26"/>
      <c r="HI34" s="36">
        <f t="shared" si="6"/>
        <v>102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91">
        <f t="shared" si="7"/>
        <v>1168.92</v>
      </c>
      <c r="HV34" s="92"/>
      <c r="HW34" s="92"/>
      <c r="HX34" s="92"/>
      <c r="HY34" s="92"/>
      <c r="HZ34" s="92"/>
      <c r="IA34" s="92"/>
      <c r="IB34" s="92"/>
      <c r="IC34" s="92"/>
      <c r="ID34" s="92"/>
      <c r="IE34" s="93"/>
      <c r="IF34" s="2">
        <f t="shared" si="8"/>
        <v>1168.92</v>
      </c>
    </row>
    <row r="35" spans="1:240" s="2" customFormat="1" ht="16.5" customHeight="1" x14ac:dyDescent="0.25">
      <c r="A35" s="48" t="s">
        <v>102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0.03</v>
      </c>
      <c r="GL35" s="34"/>
      <c r="GM35" s="34"/>
      <c r="GN35" s="34"/>
      <c r="GO35" s="34"/>
      <c r="GP35" s="35"/>
      <c r="GQ35" s="30">
        <v>66</v>
      </c>
      <c r="GR35" s="31"/>
      <c r="GS35" s="31"/>
      <c r="GT35" s="31"/>
      <c r="GU35" s="31"/>
      <c r="GV35" s="32"/>
      <c r="GW35" s="27">
        <f t="shared" si="4"/>
        <v>1.98</v>
      </c>
      <c r="GX35" s="28"/>
      <c r="GY35" s="28"/>
      <c r="GZ35" s="28"/>
      <c r="HA35" s="28"/>
      <c r="HB35" s="29"/>
      <c r="HC35" s="24">
        <f t="shared" si="9"/>
        <v>3.06</v>
      </c>
      <c r="HD35" s="25"/>
      <c r="HE35" s="25"/>
      <c r="HF35" s="25"/>
      <c r="HG35" s="25"/>
      <c r="HH35" s="26"/>
      <c r="HI35" s="36">
        <f t="shared" si="6"/>
        <v>102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91">
        <f t="shared" si="7"/>
        <v>201.96</v>
      </c>
      <c r="HV35" s="92"/>
      <c r="HW35" s="92"/>
      <c r="HX35" s="92"/>
      <c r="HY35" s="92"/>
      <c r="HZ35" s="92"/>
      <c r="IA35" s="92"/>
      <c r="IB35" s="92"/>
      <c r="IC35" s="92"/>
      <c r="ID35" s="92"/>
      <c r="IE35" s="93"/>
      <c r="IF35" s="2">
        <f t="shared" si="8"/>
        <v>201.96</v>
      </c>
    </row>
    <row r="36" spans="1:240" s="2" customFormat="1" ht="16.5" customHeight="1" x14ac:dyDescent="0.25">
      <c r="A36" s="48" t="s">
        <v>69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0.22800000000000001</v>
      </c>
      <c r="GX36" s="28"/>
      <c r="GY36" s="28"/>
      <c r="GZ36" s="28"/>
      <c r="HA36" s="28"/>
      <c r="HB36" s="29"/>
      <c r="HC36" s="24">
        <f t="shared" ref="HC36" si="11">GK36*HI36</f>
        <v>0.61199999999999999</v>
      </c>
      <c r="HD36" s="25"/>
      <c r="HE36" s="25"/>
      <c r="HF36" s="25"/>
      <c r="HG36" s="25"/>
      <c r="HH36" s="26"/>
      <c r="HI36" s="36">
        <f t="shared" si="6"/>
        <v>102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23.256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23.256</v>
      </c>
    </row>
    <row r="37" spans="1:240" s="2" customFormat="1" ht="16.5" customHeight="1" x14ac:dyDescent="0.25">
      <c r="A37" s="48" t="s">
        <v>70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1.2999999999999999E-2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0.624</v>
      </c>
      <c r="GX37" s="28"/>
      <c r="GY37" s="28"/>
      <c r="GZ37" s="28"/>
      <c r="HA37" s="28"/>
      <c r="HB37" s="29"/>
      <c r="HC37" s="24">
        <f t="shared" si="9"/>
        <v>1.3259999999999998</v>
      </c>
      <c r="HD37" s="25"/>
      <c r="HE37" s="25"/>
      <c r="HF37" s="25"/>
      <c r="HG37" s="25"/>
      <c r="HH37" s="26"/>
      <c r="HI37" s="36">
        <f t="shared" si="6"/>
        <v>102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63.647999999999996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63.647999999999996</v>
      </c>
    </row>
    <row r="38" spans="1:240" s="2" customFormat="1" ht="16.5" customHeight="1" x14ac:dyDescent="0.25">
      <c r="A38" s="48" t="s">
        <v>71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2.5000000000000001E-3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4"/>
        <v>0.36249999999999999</v>
      </c>
      <c r="GX38" s="28"/>
      <c r="GY38" s="28"/>
      <c r="GZ38" s="28"/>
      <c r="HA38" s="28"/>
      <c r="HB38" s="29"/>
      <c r="HC38" s="24">
        <v>0.30299999999999999</v>
      </c>
      <c r="HD38" s="25"/>
      <c r="HE38" s="25"/>
      <c r="HF38" s="25"/>
      <c r="HG38" s="25"/>
      <c r="HH38" s="26"/>
      <c r="HI38" s="36">
        <f t="shared" ref="HI38:HI47" si="12">$BI$16</f>
        <v>102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43.935000000000002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43.935000000000002</v>
      </c>
    </row>
    <row r="39" spans="1:240" s="2" customFormat="1" ht="16.5" customHeight="1" x14ac:dyDescent="0.25">
      <c r="A39" s="48" t="s">
        <v>72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8.0000000000000002E-3</v>
      </c>
      <c r="CH39" s="19"/>
      <c r="CI39" s="19"/>
      <c r="CJ39" s="19"/>
      <c r="CK39" s="19"/>
      <c r="CL39" s="20"/>
      <c r="CM39" s="18">
        <v>0.01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1.8000000000000002E-2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0.81</v>
      </c>
      <c r="GX39" s="28"/>
      <c r="GY39" s="28"/>
      <c r="GZ39" s="28"/>
      <c r="HA39" s="28"/>
      <c r="HB39" s="29"/>
      <c r="HC39" s="24">
        <f t="shared" si="9"/>
        <v>1.8360000000000003</v>
      </c>
      <c r="HD39" s="25"/>
      <c r="HE39" s="25"/>
      <c r="HF39" s="25"/>
      <c r="HG39" s="25"/>
      <c r="HH39" s="26"/>
      <c r="HI39" s="36">
        <f t="shared" si="12"/>
        <v>102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82.620000000000019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82.620000000000019</v>
      </c>
    </row>
    <row r="40" spans="1:240" s="2" customFormat="1" ht="16.5" customHeight="1" x14ac:dyDescent="0.25">
      <c r="A40" s="48" t="s">
        <v>73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2E-3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8.4000000000000005E-2</v>
      </c>
      <c r="GX40" s="28"/>
      <c r="GY40" s="28"/>
      <c r="GZ40" s="28"/>
      <c r="HA40" s="28"/>
      <c r="HB40" s="29"/>
      <c r="HC40" s="24">
        <f t="shared" si="9"/>
        <v>0.20400000000000001</v>
      </c>
      <c r="HD40" s="25"/>
      <c r="HE40" s="25"/>
      <c r="HF40" s="25"/>
      <c r="HG40" s="25"/>
      <c r="HH40" s="26"/>
      <c r="HI40" s="36">
        <f t="shared" si="12"/>
        <v>102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8.5680000000000014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8.5680000000000014</v>
      </c>
    </row>
    <row r="41" spans="1:240" s="2" customFormat="1" ht="16.5" customHeight="1" x14ac:dyDescent="0.25">
      <c r="A41" s="48" t="s">
        <v>74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4"/>
        <v>0</v>
      </c>
      <c r="GX41" s="28"/>
      <c r="GY41" s="28"/>
      <c r="GZ41" s="28"/>
      <c r="HA41" s="28"/>
      <c r="HB41" s="29"/>
      <c r="HC41" s="24">
        <f t="shared" si="9"/>
        <v>1.4279999999999999</v>
      </c>
      <c r="HD41" s="25"/>
      <c r="HE41" s="25"/>
      <c r="HF41" s="25"/>
      <c r="HG41" s="25"/>
      <c r="HH41" s="26"/>
      <c r="HI41" s="36">
        <f t="shared" si="12"/>
        <v>102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0</v>
      </c>
    </row>
    <row r="42" spans="1:240" s="2" customFormat="1" ht="16.5" customHeight="1" x14ac:dyDescent="0.25">
      <c r="A42" s="48" t="s">
        <v>67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v>0.12</v>
      </c>
      <c r="HD42" s="25"/>
      <c r="HE42" s="25"/>
      <c r="HF42" s="25"/>
      <c r="HG42" s="25"/>
      <c r="HH42" s="26"/>
      <c r="HI42" s="36">
        <f t="shared" si="12"/>
        <v>102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50.4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50.4</v>
      </c>
    </row>
    <row r="43" spans="1:240" s="2" customFormat="1" ht="16.5" customHeight="1" x14ac:dyDescent="0.25">
      <c r="A43" s="48" t="s">
        <v>75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0.02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0.02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1.4000000000000001</v>
      </c>
      <c r="GX43" s="28"/>
      <c r="GY43" s="28"/>
      <c r="GZ43" s="28"/>
      <c r="HA43" s="28"/>
      <c r="HB43" s="29"/>
      <c r="HC43" s="24">
        <f t="shared" si="9"/>
        <v>2.04</v>
      </c>
      <c r="HD43" s="25"/>
      <c r="HE43" s="25"/>
      <c r="HF43" s="25"/>
      <c r="HG43" s="25"/>
      <c r="HH43" s="26"/>
      <c r="HI43" s="36">
        <f t="shared" si="12"/>
        <v>102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142.80000000000001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142.80000000000001</v>
      </c>
    </row>
    <row r="44" spans="1:240" s="2" customFormat="1" ht="16.5" customHeight="1" x14ac:dyDescent="0.25">
      <c r="A44" s="48" t="s">
        <v>97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31.979999999999997</v>
      </c>
      <c r="GX44" s="28"/>
      <c r="GY44" s="28"/>
      <c r="GZ44" s="28"/>
      <c r="HA44" s="28"/>
      <c r="HB44" s="29"/>
      <c r="HC44" s="24">
        <f t="shared" si="9"/>
        <v>5.3039999999999994</v>
      </c>
      <c r="HD44" s="25"/>
      <c r="HE44" s="25"/>
      <c r="HF44" s="25"/>
      <c r="HG44" s="25"/>
      <c r="HH44" s="26"/>
      <c r="HI44" s="36">
        <f t="shared" si="12"/>
        <v>102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3261.9599999999996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3261.9599999999996</v>
      </c>
    </row>
    <row r="45" spans="1:240" s="2" customFormat="1" ht="16.5" customHeight="1" x14ac:dyDescent="0.25">
      <c r="A45" s="48" t="s">
        <v>76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3.2000000000000001E-2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3.1360000000000001</v>
      </c>
      <c r="GX45" s="28"/>
      <c r="GY45" s="28"/>
      <c r="GZ45" s="28"/>
      <c r="HA45" s="28"/>
      <c r="HB45" s="29"/>
      <c r="HC45" s="24">
        <f t="shared" si="9"/>
        <v>3.2640000000000002</v>
      </c>
      <c r="HD45" s="25"/>
      <c r="HE45" s="25"/>
      <c r="HF45" s="25"/>
      <c r="HG45" s="25"/>
      <c r="HH45" s="26"/>
      <c r="HI45" s="36">
        <f t="shared" si="12"/>
        <v>102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319.87200000000001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319.87200000000001</v>
      </c>
    </row>
    <row r="46" spans="1:240" s="2" customFormat="1" ht="16.5" customHeight="1" x14ac:dyDescent="0.25">
      <c r="A46" s="45" t="s">
        <v>77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0</v>
      </c>
      <c r="GL46" s="34"/>
      <c r="GM46" s="34"/>
      <c r="GN46" s="34"/>
      <c r="GO46" s="34"/>
      <c r="GP46" s="35"/>
      <c r="GQ46" s="30">
        <v>68</v>
      </c>
      <c r="GR46" s="31"/>
      <c r="GS46" s="31"/>
      <c r="GT46" s="31"/>
      <c r="GU46" s="31"/>
      <c r="GV46" s="32"/>
      <c r="GW46" s="27">
        <f t="shared" si="4"/>
        <v>0</v>
      </c>
      <c r="GX46" s="28"/>
      <c r="GY46" s="28"/>
      <c r="GZ46" s="28"/>
      <c r="HA46" s="28"/>
      <c r="HB46" s="29"/>
      <c r="HC46" s="24">
        <f t="shared" si="9"/>
        <v>0</v>
      </c>
      <c r="HD46" s="25"/>
      <c r="HE46" s="25"/>
      <c r="HF46" s="25"/>
      <c r="HG46" s="25"/>
      <c r="HH46" s="26"/>
      <c r="HI46" s="36">
        <f t="shared" si="12"/>
        <v>102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0</v>
      </c>
    </row>
    <row r="47" spans="1:240" s="2" customFormat="1" ht="16.5" customHeight="1" x14ac:dyDescent="0.25">
      <c r="A47" s="48" t="s">
        <v>78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27</v>
      </c>
      <c r="GR47" s="31"/>
      <c r="GS47" s="31"/>
      <c r="GT47" s="31"/>
      <c r="GU47" s="31"/>
      <c r="GV47" s="32"/>
      <c r="GW47" s="27">
        <f t="shared" si="4"/>
        <v>0.13500000000000001</v>
      </c>
      <c r="GX47" s="28"/>
      <c r="GY47" s="28"/>
      <c r="GZ47" s="28"/>
      <c r="HA47" s="28"/>
      <c r="HB47" s="29"/>
      <c r="HC47" s="24">
        <f t="shared" si="9"/>
        <v>0.51</v>
      </c>
      <c r="HD47" s="25"/>
      <c r="HE47" s="25"/>
      <c r="HF47" s="25"/>
      <c r="HG47" s="25"/>
      <c r="HH47" s="26"/>
      <c r="HI47" s="36">
        <f t="shared" si="12"/>
        <v>102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13.77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13.77</v>
      </c>
    </row>
    <row r="48" spans="1:240" s="2" customFormat="1" ht="16.5" customHeight="1" x14ac:dyDescent="0.25">
      <c r="A48" s="48" t="s">
        <v>79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1.5E-3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1.5E-3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4"/>
        <v>0.23250000000000001</v>
      </c>
      <c r="GX48" s="28"/>
      <c r="GY48" s="28"/>
      <c r="GZ48" s="28"/>
      <c r="HA48" s="28"/>
      <c r="HB48" s="29"/>
      <c r="HC48" s="24">
        <v>0.124</v>
      </c>
      <c r="HD48" s="25"/>
      <c r="HE48" s="25"/>
      <c r="HF48" s="25"/>
      <c r="HG48" s="25"/>
      <c r="HH48" s="26"/>
      <c r="HI48" s="36">
        <f t="shared" ref="HI48:HI55" si="13">$BI$16</f>
        <v>102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19.22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19.22</v>
      </c>
    </row>
    <row r="49" spans="1:240" s="2" customFormat="1" ht="16.5" customHeight="1" x14ac:dyDescent="0.25">
      <c r="A49" s="48" t="s">
        <v>80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4"/>
        <v>0.25600000000000001</v>
      </c>
      <c r="GX49" s="28"/>
      <c r="GY49" s="28"/>
      <c r="GZ49" s="28"/>
      <c r="HA49" s="28"/>
      <c r="HB49" s="29"/>
      <c r="HC49" s="24">
        <f t="shared" si="9"/>
        <v>0.20400000000000001</v>
      </c>
      <c r="HD49" s="25"/>
      <c r="HE49" s="25"/>
      <c r="HF49" s="25"/>
      <c r="HG49" s="25"/>
      <c r="HH49" s="26"/>
      <c r="HI49" s="36">
        <f t="shared" si="13"/>
        <v>102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26.112000000000002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26.112000000000002</v>
      </c>
    </row>
    <row r="50" spans="1:240" s="2" customFormat="1" ht="16.5" customHeight="1" x14ac:dyDescent="0.25">
      <c r="A50" s="48" t="s">
        <v>81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1.2E-2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0.05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0.04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0.14200000000000002</v>
      </c>
      <c r="GL50" s="34"/>
      <c r="GM50" s="34"/>
      <c r="GN50" s="34"/>
      <c r="GO50" s="34"/>
      <c r="GP50" s="35"/>
      <c r="GQ50" s="30">
        <v>59</v>
      </c>
      <c r="GR50" s="31"/>
      <c r="GS50" s="31"/>
      <c r="GT50" s="31"/>
      <c r="GU50" s="31"/>
      <c r="GV50" s="32"/>
      <c r="GW50" s="27">
        <f t="shared" si="4"/>
        <v>8.3780000000000001</v>
      </c>
      <c r="GX50" s="28"/>
      <c r="GY50" s="28"/>
      <c r="GZ50" s="28"/>
      <c r="HA50" s="28"/>
      <c r="HB50" s="29"/>
      <c r="HC50" s="24">
        <v>12.912000000000001</v>
      </c>
      <c r="HD50" s="25"/>
      <c r="HE50" s="25"/>
      <c r="HF50" s="25"/>
      <c r="HG50" s="25"/>
      <c r="HH50" s="26"/>
      <c r="HI50" s="36">
        <f t="shared" si="13"/>
        <v>102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761.80799999999999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761.80799999999999</v>
      </c>
    </row>
    <row r="51" spans="1:240" s="2" customFormat="1" ht="16.5" customHeight="1" x14ac:dyDescent="0.25">
      <c r="A51" s="48" t="s">
        <v>79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>
        <v>3.3999999999999998E-3</v>
      </c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3.3999999999999998E-3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4"/>
        <v>0.9927999999999999</v>
      </c>
      <c r="GX51" s="28"/>
      <c r="GY51" s="28"/>
      <c r="GZ51" s="28"/>
      <c r="HA51" s="28"/>
      <c r="HB51" s="29"/>
      <c r="HC51" s="24">
        <v>0.33100000000000002</v>
      </c>
      <c r="HD51" s="25"/>
      <c r="HE51" s="25"/>
      <c r="HF51" s="25"/>
      <c r="HG51" s="25"/>
      <c r="HH51" s="26"/>
      <c r="HI51" s="36">
        <f t="shared" si="13"/>
        <v>102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96.652000000000001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96.652000000000001</v>
      </c>
    </row>
    <row r="52" spans="1:240" s="2" customFormat="1" ht="16.5" customHeight="1" x14ac:dyDescent="0.25">
      <c r="A52" s="48" t="s">
        <v>94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0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4"/>
        <v>0</v>
      </c>
      <c r="GX52" s="28"/>
      <c r="GY52" s="28"/>
      <c r="GZ52" s="28"/>
      <c r="HA52" s="28"/>
      <c r="HB52" s="29"/>
      <c r="HC52" s="24">
        <f t="shared" si="9"/>
        <v>0</v>
      </c>
      <c r="HD52" s="25"/>
      <c r="HE52" s="25"/>
      <c r="HF52" s="25"/>
      <c r="HG52" s="25"/>
      <c r="HH52" s="26"/>
      <c r="HI52" s="36">
        <f t="shared" si="13"/>
        <v>102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0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0</v>
      </c>
    </row>
    <row r="53" spans="1:240" s="2" customFormat="1" ht="16.5" customHeight="1" x14ac:dyDescent="0.25">
      <c r="A53" s="48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>
        <v>0.11</v>
      </c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0.14000000000000001</v>
      </c>
      <c r="GL53" s="34"/>
      <c r="GM53" s="34"/>
      <c r="GN53" s="34"/>
      <c r="GO53" s="34"/>
      <c r="GP53" s="35"/>
      <c r="GQ53" s="30">
        <v>78</v>
      </c>
      <c r="GR53" s="31"/>
      <c r="GS53" s="31"/>
      <c r="GT53" s="31"/>
      <c r="GU53" s="31"/>
      <c r="GV53" s="32"/>
      <c r="GW53" s="27">
        <f t="shared" si="4"/>
        <v>10.920000000000002</v>
      </c>
      <c r="GX53" s="28"/>
      <c r="GY53" s="28"/>
      <c r="GZ53" s="28"/>
      <c r="HA53" s="28"/>
      <c r="HB53" s="29"/>
      <c r="HC53" s="24">
        <f t="shared" si="9"/>
        <v>14.280000000000001</v>
      </c>
      <c r="HD53" s="25"/>
      <c r="HE53" s="25"/>
      <c r="HF53" s="25"/>
      <c r="HG53" s="25"/>
      <c r="HH53" s="26"/>
      <c r="HI53" s="36">
        <f t="shared" si="13"/>
        <v>102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1113.8400000000001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1113.8400000000001</v>
      </c>
    </row>
    <row r="54" spans="1:240" s="2" customFormat="1" ht="16.5" customHeight="1" x14ac:dyDescent="0.25">
      <c r="A54" s="48" t="s">
        <v>83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2E-3</v>
      </c>
      <c r="GL54" s="34"/>
      <c r="GM54" s="34"/>
      <c r="GN54" s="34"/>
      <c r="GO54" s="34"/>
      <c r="GP54" s="35"/>
      <c r="GQ54" s="30">
        <v>14.9</v>
      </c>
      <c r="GR54" s="31"/>
      <c r="GS54" s="31"/>
      <c r="GT54" s="31"/>
      <c r="GU54" s="31"/>
      <c r="GV54" s="32"/>
      <c r="GW54" s="27">
        <f t="shared" si="4"/>
        <v>2.98E-2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f t="shared" si="13"/>
        <v>102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74.5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74.5</v>
      </c>
    </row>
    <row r="55" spans="1:240" s="2" customFormat="1" ht="16.5" customHeight="1" x14ac:dyDescent="0.25">
      <c r="A55" s="48" t="s">
        <v>92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3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4"/>
        <v>0</v>
      </c>
      <c r="GX55" s="28"/>
      <c r="GY55" s="28"/>
      <c r="GZ55" s="28"/>
      <c r="HA55" s="28"/>
      <c r="HB55" s="29"/>
      <c r="HC55" s="24">
        <f t="shared" ref="HC55" si="14">GK55*HI55</f>
        <v>0</v>
      </c>
      <c r="HD55" s="25"/>
      <c r="HE55" s="25"/>
      <c r="HF55" s="25"/>
      <c r="HG55" s="25"/>
      <c r="HH55" s="26"/>
      <c r="HI55" s="36">
        <f t="shared" si="13"/>
        <v>102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7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8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10658.892999999998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84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85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95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86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87</v>
      </c>
      <c r="FK59" s="115" t="s">
        <v>88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90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91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2025-04-24T07:40:31Z</dcterms:modified>
</cp:coreProperties>
</file>