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HC30" i="1" s="1"/>
  <c r="GK29" i="1"/>
  <c r="GK28" i="1"/>
  <c r="HC28" i="1" s="1"/>
  <c r="HU28" i="1" s="1"/>
  <c r="HU47" i="1" l="1"/>
  <c r="IF47" i="1" s="1"/>
  <c r="GW38" i="1"/>
  <c r="HU38" i="1"/>
  <c r="IF38" i="1" s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0" i="1"/>
  <c r="IF50" i="1" s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GW51" i="1"/>
  <c r="GW30" i="1"/>
  <c r="IF28" i="1"/>
  <c r="GW37" i="1"/>
  <c r="GW34" i="1"/>
  <c r="GW42" i="1"/>
  <c r="GW47" i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<sst xmlns="http://schemas.openxmlformats.org/spreadsheetml/2006/main" count="125" uniqueCount="107">
  <si>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</si>
  <si>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</si>
  <si>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</si>
  <si>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</si>
  <si>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</si>
  <si>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</si>
  <si>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</si>
  <si>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</si>
  <si>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</si>
  <si>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</si>
  <si>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</si>
  <si>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</si>
  <si>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</si>
  <si>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</si>
  <si>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</si>
  <si>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</si>
  <si>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</si>
  <si>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</si>
  <si>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</si>
  <si>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</si>
  <si>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</si>
  <si>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</si>
  <si>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</si>
  <si>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</si>
  <si>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</si>
  <si>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</si>
  <si>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</si>
  <si>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</si>
  <si>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</si>
  <si>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</si>
  <si>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</si>
  <si>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</si>
  <si>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</si>
  <si>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</si>
  <si>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</si>
  <si>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</si>
  <si>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</si>
  <si>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</si>
  <si>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</si>
  <si>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</si>
  <si>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</si>
  <si>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</si>
  <si>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</si>
  <si>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</si>
  <si>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</si>
  <si>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</si>
  <si>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</si>
  <si>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</si>
  <si>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</si>
  <si>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</si>
  <si>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</si>
  <si>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</si>
  <si>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</si>
  <si>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</si>
  <si>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</si>
  <si>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</si>
  <si>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</si>
  <si>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</si>
  <si>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</si>
  <si>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</si>
  <si>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</si>
  <si>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</si>
  <si>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</si>
  <si>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</si>
  <si>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</si>
  <si>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</si>
  <si>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</si>
  <si>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</si>
  <si>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</si>
  <si>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</si>
  <si>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</si>
  <si>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</si>
  <si>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</si>
  <si>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</si>
  <si>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</si>
  <si>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</si>
  <si>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</si>
  <si>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</si>
  <si>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</si>
  <si>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</si>
  <si>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</si>
  <si>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</si>
  <si>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</si>
  <si>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</si>
  <si>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</si>
  <si>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</si>
  <si>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</si>
  <si>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</si>
  <si>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</si>
  <si>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</si>
  <si>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</si>
  <si>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</si>
  <si>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</si>
  <si>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</si>
  <si>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апреля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</si>
  <si>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</si>
  <si>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</si>
  <si>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</si>
  <si>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</si>
  <si>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</si>
  <si>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</si>
  <si>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</si>
  <si>
    <t>15</t>
  </si>
  <si>
    <t>Кефир</t>
  </si>
  <si>
    <t>Гуляш из отварного мяса</t>
  </si>
  <si>
    <t>Говядина</t>
  </si>
  <si>
    <t>Томатная паста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</si>
</sst>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K32" sqref="DK32:DP32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102</v>
      </c>
      <c r="D5" s="25"/>
      <c r="E5" s="25"/>
      <c r="F5" s="26"/>
      <c r="G5" s="27" t="s">
        <v>8</v>
      </c>
      <c r="H5" s="27"/>
      <c r="I5" s="27"/>
      <c r="J5" s="24" t="s">
        <v>94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92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102</v>
      </c>
      <c r="FB10" s="25"/>
      <c r="FC10" s="25"/>
      <c r="FD10" s="26"/>
      <c r="FE10" s="27" t="s">
        <v>8</v>
      </c>
      <c r="FF10" s="27"/>
      <c r="FG10" s="27"/>
      <c r="FH10" s="24" t="s">
        <v>94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92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99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104.8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95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90</v>
      </c>
      <c r="CH22" s="115"/>
      <c r="CI22" s="115"/>
      <c r="CJ22" s="115"/>
      <c r="CK22" s="115"/>
      <c r="CL22" s="116"/>
      <c r="CM22" s="114" t="s">
        <v>104</v>
      </c>
      <c r="CN22" s="115"/>
      <c r="CO22" s="115"/>
      <c r="CP22" s="115"/>
      <c r="CQ22" s="115"/>
      <c r="CR22" s="116"/>
      <c r="CS22" s="114" t="s">
        <v>46</v>
      </c>
      <c r="CT22" s="115"/>
      <c r="CU22" s="115"/>
      <c r="CV22" s="115"/>
      <c r="CW22" s="115"/>
      <c r="CX22" s="116"/>
      <c r="CY22" s="114" t="s">
        <v>47</v>
      </c>
      <c r="CZ22" s="115"/>
      <c r="DA22" s="115"/>
      <c r="DB22" s="115"/>
      <c r="DC22" s="115"/>
      <c r="DD22" s="116"/>
      <c r="DE22" s="114" t="s">
        <v>48</v>
      </c>
      <c r="DF22" s="115"/>
      <c r="DG22" s="115"/>
      <c r="DH22" s="115"/>
      <c r="DI22" s="115"/>
      <c r="DJ22" s="116"/>
      <c r="DK22" s="114" t="s">
        <v>100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96</v>
      </c>
      <c r="EJ22" s="115"/>
      <c r="EK22" s="115"/>
      <c r="EL22" s="115"/>
      <c r="EM22" s="115"/>
      <c r="EN22" s="116"/>
      <c r="EO22" s="114" t="s">
        <v>97</v>
      </c>
      <c r="EP22" s="115"/>
      <c r="EQ22" s="115"/>
      <c r="ER22" s="115"/>
      <c r="ES22" s="115"/>
      <c r="ET22" s="116"/>
      <c r="EU22" s="114" t="s">
        <v>103</v>
      </c>
      <c r="EV22" s="115"/>
      <c r="EW22" s="115"/>
      <c r="EX22" s="115"/>
      <c r="EY22" s="115"/>
      <c r="EZ22" s="116"/>
      <c r="FA22" s="114" t="s">
        <v>48</v>
      </c>
      <c r="FB22" s="115"/>
      <c r="FC22" s="115"/>
      <c r="FD22" s="115"/>
      <c r="FE22" s="115"/>
      <c r="FF22" s="116"/>
      <c r="FG22" s="114" t="s">
        <v>49</v>
      </c>
      <c r="FH22" s="115"/>
      <c r="FI22" s="115"/>
      <c r="FJ22" s="115"/>
      <c r="FK22" s="115"/>
      <c r="FL22" s="116"/>
      <c r="FM22" s="114" t="s">
        <v>93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50</v>
      </c>
      <c r="GL22" s="59"/>
      <c r="GM22" s="59"/>
      <c r="GN22" s="59"/>
      <c r="GO22" s="59"/>
      <c r="GP22" s="60"/>
      <c r="GQ22" s="157" t="s">
        <v>51</v>
      </c>
      <c r="GR22" s="158"/>
      <c r="GS22" s="158"/>
      <c r="GT22" s="158"/>
      <c r="GU22" s="158"/>
      <c r="GV22" s="159"/>
      <c r="GW22" s="166" t="s">
        <v>52</v>
      </c>
      <c r="GX22" s="167"/>
      <c r="GY22" s="167"/>
      <c r="GZ22" s="167"/>
      <c r="HA22" s="167"/>
      <c r="HB22" s="168"/>
      <c r="HC22" s="166" t="s">
        <v>53</v>
      </c>
      <c r="HD22" s="167"/>
      <c r="HE22" s="167"/>
      <c r="HF22" s="167"/>
      <c r="HG22" s="167"/>
      <c r="HH22" s="168"/>
      <c r="HI22" s="97" t="s">
        <v>54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55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56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57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58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BC26" si="0">$BI$16</f>
        <v>99</v>
      </c>
      <c r="AL26" s="93"/>
      <c r="AM26" s="93"/>
      <c r="AN26" s="93"/>
      <c r="AO26" s="93"/>
      <c r="AP26" s="98"/>
      <c r="AQ26" s="97">
        <f t="shared" si="0"/>
        <v>99</v>
      </c>
      <c r="AR26" s="93"/>
      <c r="AS26" s="93"/>
      <c r="AT26" s="93"/>
      <c r="AU26" s="93"/>
      <c r="AV26" s="98"/>
      <c r="AW26" s="97">
        <f t="shared" si="0"/>
        <v>99</v>
      </c>
      <c r="AX26" s="93"/>
      <c r="AY26" s="93"/>
      <c r="AZ26" s="93"/>
      <c r="BA26" s="93"/>
      <c r="BB26" s="98"/>
      <c r="BC26" s="97">
        <f t="shared" si="0"/>
        <v>99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ref="CG26:DE26" si="1">$BI$16</f>
        <v>99</v>
      </c>
      <c r="CH26" s="93"/>
      <c r="CI26" s="93"/>
      <c r="CJ26" s="93"/>
      <c r="CK26" s="93"/>
      <c r="CL26" s="98"/>
      <c r="CM26" s="97">
        <f t="shared" si="1"/>
        <v>99</v>
      </c>
      <c r="CN26" s="93"/>
      <c r="CO26" s="93"/>
      <c r="CP26" s="93"/>
      <c r="CQ26" s="93"/>
      <c r="CR26" s="98"/>
      <c r="CS26" s="97">
        <f t="shared" si="1"/>
        <v>99</v>
      </c>
      <c r="CT26" s="93"/>
      <c r="CU26" s="93"/>
      <c r="CV26" s="93"/>
      <c r="CW26" s="93"/>
      <c r="CX26" s="98"/>
      <c r="CY26" s="97">
        <f t="shared" si="1"/>
        <v>99</v>
      </c>
      <c r="CZ26" s="93"/>
      <c r="DA26" s="93"/>
      <c r="DB26" s="93"/>
      <c r="DC26" s="93"/>
      <c r="DD26" s="98"/>
      <c r="DE26" s="97">
        <f t="shared" si="1"/>
        <v>99</v>
      </c>
      <c r="DF26" s="93"/>
      <c r="DG26" s="93"/>
      <c r="DH26" s="93"/>
      <c r="DI26" s="93"/>
      <c r="DJ26" s="98"/>
      <c r="DK26" s="97">
        <v>99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ref="EI26:FG26" si="2">$BI$16</f>
        <v>99</v>
      </c>
      <c r="EJ26" s="93"/>
      <c r="EK26" s="93"/>
      <c r="EL26" s="93"/>
      <c r="EM26" s="93"/>
      <c r="EN26" s="98"/>
      <c r="EO26" s="97">
        <f t="shared" si="2"/>
        <v>99</v>
      </c>
      <c r="EP26" s="93"/>
      <c r="EQ26" s="93"/>
      <c r="ER26" s="93"/>
      <c r="ES26" s="93"/>
      <c r="ET26" s="98"/>
      <c r="EU26" s="97">
        <f t="shared" si="2"/>
        <v>99</v>
      </c>
      <c r="EV26" s="93"/>
      <c r="EW26" s="93"/>
      <c r="EX26" s="93"/>
      <c r="EY26" s="93"/>
      <c r="EZ26" s="98"/>
      <c r="FA26" s="97">
        <f t="shared" si="2"/>
        <v>99</v>
      </c>
      <c r="FB26" s="93"/>
      <c r="FC26" s="93"/>
      <c r="FD26" s="93"/>
      <c r="FE26" s="93"/>
      <c r="FF26" s="98"/>
      <c r="FG26" s="97">
        <f t="shared" si="2"/>
        <v>99</v>
      </c>
      <c r="FH26" s="93"/>
      <c r="FI26" s="93"/>
      <c r="FJ26" s="93"/>
      <c r="FK26" s="93"/>
      <c r="FL26" s="98"/>
      <c r="FM26" s="97">
        <v>108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59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60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/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2E-3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1.1400000000000001</v>
      </c>
      <c r="GX28" s="236"/>
      <c r="GY28" s="236"/>
      <c r="GZ28" s="236"/>
      <c r="HA28" s="236"/>
      <c r="HB28" s="237"/>
      <c r="HC28" s="220">
        <f t="shared" ref="HC28" si="4">GK28*HI28</f>
        <v>0.19800000000000001</v>
      </c>
      <c r="HD28" s="221"/>
      <c r="HE28" s="221"/>
      <c r="HF28" s="221"/>
      <c r="HG28" s="221"/>
      <c r="HH28" s="222"/>
      <c r="HI28" s="223">
        <f t="shared" ref="HI28:HI37" si="5">$BI$16</f>
        <v>99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112.86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112.86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2" si="9">GK29*HI29</f>
        <v>11.385</v>
      </c>
      <c r="HD29" s="221"/>
      <c r="HE29" s="221"/>
      <c r="HF29" s="221"/>
      <c r="HG29" s="221"/>
      <c r="HH29" s="222"/>
      <c r="HI29" s="223">
        <f t="shared" si="5"/>
        <v>99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1070.19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1070.19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2E-3</v>
      </c>
      <c r="CH30" s="218"/>
      <c r="CI30" s="218"/>
      <c r="CJ30" s="218"/>
      <c r="CK30" s="218"/>
      <c r="CL30" s="219"/>
      <c r="CM30" s="217"/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5.0000000000000001E-3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7.0000000000000001E-3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1.5960000000000001</v>
      </c>
      <c r="GX30" s="236"/>
      <c r="GY30" s="236"/>
      <c r="GZ30" s="236"/>
      <c r="HA30" s="236"/>
      <c r="HB30" s="237"/>
      <c r="HC30" s="220">
        <f t="shared" si="9"/>
        <v>0.69300000000000006</v>
      </c>
      <c r="HD30" s="221"/>
      <c r="HE30" s="221"/>
      <c r="HF30" s="221"/>
      <c r="HG30" s="221"/>
      <c r="HH30" s="222"/>
      <c r="HI30" s="223">
        <f t="shared" si="5"/>
        <v>99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158.00400000000002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158.00400000000002</v>
      </c>
    </row>
    <row r="31" spans="1:240" s="2" customFormat="1" ht="16.5" customHeight="1" x14ac:dyDescent="0.25">
      <c r="A31" s="226" t="s">
        <v>103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/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>
        <v>0.17</v>
      </c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0.17</v>
      </c>
      <c r="GL31" s="239"/>
      <c r="GM31" s="239"/>
      <c r="GN31" s="239"/>
      <c r="GO31" s="239"/>
      <c r="GP31" s="240"/>
      <c r="GQ31" s="232">
        <v>105</v>
      </c>
      <c r="GR31" s="233"/>
      <c r="GS31" s="233"/>
      <c r="GT31" s="233"/>
      <c r="GU31" s="233"/>
      <c r="GV31" s="234"/>
      <c r="GW31" s="235">
        <f t="shared" si="3"/>
        <v>17.850000000000001</v>
      </c>
      <c r="GX31" s="236"/>
      <c r="GY31" s="236"/>
      <c r="GZ31" s="236"/>
      <c r="HA31" s="236"/>
      <c r="HB31" s="237"/>
      <c r="HC31" s="220">
        <f t="shared" si="9"/>
        <v>16.830000000000002</v>
      </c>
      <c r="HD31" s="221"/>
      <c r="HE31" s="221"/>
      <c r="HF31" s="221"/>
      <c r="HG31" s="221"/>
      <c r="HH31" s="222"/>
      <c r="HI31" s="223">
        <f t="shared" si="5"/>
        <v>99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1767.15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1767.15</v>
      </c>
    </row>
    <row r="32" spans="1:240" s="2" customFormat="1" ht="16.5" customHeight="1" x14ac:dyDescent="0.25">
      <c r="A32" s="226" t="s">
        <v>64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2.4750000000000001</v>
      </c>
      <c r="HD32" s="221"/>
      <c r="HE32" s="221"/>
      <c r="HF32" s="221"/>
      <c r="HG32" s="221"/>
      <c r="HH32" s="222"/>
      <c r="HI32" s="223">
        <f t="shared" si="5"/>
        <v>99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128.70000000000002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128.70000000000002</v>
      </c>
    </row>
    <row r="33" spans="1:240" s="2" customFormat="1" ht="16.5" customHeight="1" x14ac:dyDescent="0.25">
      <c r="A33" s="226" t="s">
        <v>65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19.8</v>
      </c>
      <c r="HD33" s="221"/>
      <c r="HE33" s="221"/>
      <c r="HF33" s="221"/>
      <c r="HG33" s="221"/>
      <c r="HH33" s="222"/>
      <c r="HI33" s="223">
        <f t="shared" si="5"/>
        <v>99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1188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1188</v>
      </c>
    </row>
    <row r="34" spans="1:240" s="2" customFormat="1" ht="16.5" customHeight="1" x14ac:dyDescent="0.25">
      <c r="A34" s="226" t="s">
        <v>66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5.0000000000000001E-3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2.3E-2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1.1040000000000001</v>
      </c>
      <c r="GX34" s="236"/>
      <c r="GY34" s="236"/>
      <c r="GZ34" s="236"/>
      <c r="HA34" s="236"/>
      <c r="HB34" s="237"/>
      <c r="HC34" s="220">
        <f t="shared" si="9"/>
        <v>2.2770000000000001</v>
      </c>
      <c r="HD34" s="221"/>
      <c r="HE34" s="221"/>
      <c r="HF34" s="221"/>
      <c r="HG34" s="221"/>
      <c r="HH34" s="222"/>
      <c r="HI34" s="223">
        <f t="shared" si="5"/>
        <v>99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109.29600000000001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109.29600000000001</v>
      </c>
    </row>
    <row r="35" spans="1:240" s="2" customFormat="1" ht="16.5" customHeight="1" x14ac:dyDescent="0.25">
      <c r="A35" s="226" t="s">
        <v>106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>
        <v>3.0000000000000001E-3</v>
      </c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3.0000000000000001E-3</v>
      </c>
      <c r="GL35" s="239"/>
      <c r="GM35" s="239"/>
      <c r="GN35" s="239"/>
      <c r="GO35" s="239"/>
      <c r="GP35" s="240"/>
      <c r="GQ35" s="232">
        <v>148</v>
      </c>
      <c r="GR35" s="233"/>
      <c r="GS35" s="233"/>
      <c r="GT35" s="233"/>
      <c r="GU35" s="233"/>
      <c r="GV35" s="234"/>
      <c r="GW35" s="235">
        <f t="shared" si="3"/>
        <v>0.44400000000000001</v>
      </c>
      <c r="GX35" s="236"/>
      <c r="GY35" s="236"/>
      <c r="GZ35" s="236"/>
      <c r="HA35" s="236"/>
      <c r="HB35" s="237"/>
      <c r="HC35" s="220">
        <f t="shared" si="9"/>
        <v>0.29699999999999999</v>
      </c>
      <c r="HD35" s="221"/>
      <c r="HE35" s="221"/>
      <c r="HF35" s="221"/>
      <c r="HG35" s="221"/>
      <c r="HH35" s="222"/>
      <c r="HI35" s="223">
        <f t="shared" si="5"/>
        <v>99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43.955999999999996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43.955999999999996</v>
      </c>
    </row>
    <row r="36" spans="1:240" s="2" customFormat="1" ht="16.5" customHeight="1" x14ac:dyDescent="0.25">
      <c r="A36" s="226" t="s">
        <v>67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>
        <v>2E-3</v>
      </c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8.0000000000000002E-3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1.1599999999999999</v>
      </c>
      <c r="GX36" s="236"/>
      <c r="GY36" s="236"/>
      <c r="GZ36" s="236"/>
      <c r="HA36" s="236"/>
      <c r="HB36" s="237"/>
      <c r="HC36" s="220">
        <f t="shared" si="9"/>
        <v>0.79200000000000004</v>
      </c>
      <c r="HD36" s="221"/>
      <c r="HE36" s="221"/>
      <c r="HF36" s="221"/>
      <c r="HG36" s="221"/>
      <c r="HH36" s="222"/>
      <c r="HI36" s="223">
        <f t="shared" si="5"/>
        <v>99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114.84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114.84</v>
      </c>
    </row>
    <row r="37" spans="1:240" s="2" customFormat="1" ht="16.5" customHeight="1" x14ac:dyDescent="0.25">
      <c r="A37" s="226" t="s">
        <v>68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>
        <v>3.0000000000000001E-3</v>
      </c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2.5000000000000001E-2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1.125</v>
      </c>
      <c r="GX37" s="236"/>
      <c r="GY37" s="236"/>
      <c r="GZ37" s="236"/>
      <c r="HA37" s="236"/>
      <c r="HB37" s="237"/>
      <c r="HC37" s="220">
        <f t="shared" si="9"/>
        <v>2.4750000000000001</v>
      </c>
      <c r="HD37" s="221"/>
      <c r="HE37" s="221"/>
      <c r="HF37" s="221"/>
      <c r="HG37" s="221"/>
      <c r="HH37" s="222"/>
      <c r="HI37" s="223">
        <f t="shared" si="5"/>
        <v>99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111.375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111.375</v>
      </c>
    </row>
    <row r="38" spans="1:240" s="2" customFormat="1" ht="16.5" customHeight="1" x14ac:dyDescent="0.25">
      <c r="A38" s="226" t="s">
        <v>69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3.2670000000000003</v>
      </c>
      <c r="HD38" s="221"/>
      <c r="HE38" s="221"/>
      <c r="HF38" s="221"/>
      <c r="HG38" s="221"/>
      <c r="HH38" s="222"/>
      <c r="HI38" s="223">
        <f t="shared" ref="HI38:HI47" si="10">$BI$16</f>
        <v>99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137.21400000000003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137.21400000000003</v>
      </c>
    </row>
    <row r="39" spans="1:240" s="2" customFormat="1" ht="16.5" customHeight="1" x14ac:dyDescent="0.25">
      <c r="A39" s="226" t="s">
        <v>105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0.05</v>
      </c>
      <c r="GL39" s="239"/>
      <c r="GM39" s="239"/>
      <c r="GN39" s="239"/>
      <c r="GO39" s="239"/>
      <c r="GP39" s="240"/>
      <c r="GQ39" s="232">
        <v>650</v>
      </c>
      <c r="GR39" s="233"/>
      <c r="GS39" s="233"/>
      <c r="GT39" s="233"/>
      <c r="GU39" s="233"/>
      <c r="GV39" s="234"/>
      <c r="GW39" s="235">
        <f t="shared" si="3"/>
        <v>32.5</v>
      </c>
      <c r="GX39" s="236"/>
      <c r="GY39" s="236"/>
      <c r="GZ39" s="236"/>
      <c r="HA39" s="236"/>
      <c r="HB39" s="237"/>
      <c r="HC39" s="220">
        <f t="shared" si="9"/>
        <v>4.95</v>
      </c>
      <c r="HD39" s="221"/>
      <c r="HE39" s="221"/>
      <c r="HF39" s="221"/>
      <c r="HG39" s="221"/>
      <c r="HH39" s="222"/>
      <c r="HI39" s="223">
        <f t="shared" si="10"/>
        <v>99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3217.5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3217.5</v>
      </c>
    </row>
    <row r="40" spans="1:240" s="2" customFormat="1" ht="16.5" customHeight="1" x14ac:dyDescent="0.25">
      <c r="A40" s="226" t="s">
        <v>70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3.2670000000000003</v>
      </c>
      <c r="HD40" s="221"/>
      <c r="HE40" s="221"/>
      <c r="HF40" s="221"/>
      <c r="HG40" s="221"/>
      <c r="HH40" s="222"/>
      <c r="HI40" s="223">
        <f t="shared" si="10"/>
        <v>99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228.69000000000003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228.69000000000003</v>
      </c>
    </row>
    <row r="41" spans="1:240" s="2" customFormat="1" ht="16.5" customHeight="1" x14ac:dyDescent="0.25">
      <c r="A41" s="226" t="s">
        <v>98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3.96</v>
      </c>
      <c r="HD41" s="221"/>
      <c r="HE41" s="221"/>
      <c r="HF41" s="221"/>
      <c r="HG41" s="221"/>
      <c r="HH41" s="222"/>
      <c r="HI41" s="223">
        <f t="shared" si="10"/>
        <v>99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245.52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245.52</v>
      </c>
    </row>
    <row r="42" spans="1:240" s="2" customFormat="1" ht="16.5" customHeight="1" x14ac:dyDescent="0.25">
      <c r="A42" s="226" t="s">
        <v>99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3.9600000000000003E-2</v>
      </c>
      <c r="HD42" s="221"/>
      <c r="HE42" s="221"/>
      <c r="HF42" s="221"/>
      <c r="HG42" s="221"/>
      <c r="HH42" s="222"/>
      <c r="HI42" s="223">
        <f t="shared" si="10"/>
        <v>99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22.334400000000002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22.334400000000002</v>
      </c>
    </row>
    <row r="43" spans="1:240" s="2" customFormat="1" ht="16.5" customHeight="1" x14ac:dyDescent="0.25">
      <c r="A43" s="226" t="s">
        <v>71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2.0580000000000003</v>
      </c>
      <c r="GX43" s="236"/>
      <c r="GY43" s="236"/>
      <c r="GZ43" s="236"/>
      <c r="HA43" s="236"/>
      <c r="HB43" s="237"/>
      <c r="HC43" s="220">
        <f t="shared" si="9"/>
        <v>2.0790000000000002</v>
      </c>
      <c r="HD43" s="221"/>
      <c r="HE43" s="221"/>
      <c r="HF43" s="221"/>
      <c r="HG43" s="221"/>
      <c r="HH43" s="222"/>
      <c r="HI43" s="223">
        <f t="shared" si="10"/>
        <v>99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203.74200000000002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203.74200000000002</v>
      </c>
    </row>
    <row r="44" spans="1:240" s="2" customFormat="1" ht="16.5" customHeight="1" x14ac:dyDescent="0.25">
      <c r="A44" s="226" t="s">
        <v>72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3.4650000000000003</v>
      </c>
      <c r="HD44" s="221"/>
      <c r="HE44" s="221"/>
      <c r="HF44" s="221"/>
      <c r="HG44" s="221"/>
      <c r="HH44" s="222"/>
      <c r="HI44" s="223">
        <f t="shared" si="10"/>
        <v>99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121.27500000000001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121.27500000000001</v>
      </c>
    </row>
    <row r="45" spans="1:240" s="2" customFormat="1" ht="16.5" customHeight="1" x14ac:dyDescent="0.25">
      <c r="A45" s="226" t="s">
        <v>73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1.4849999999999999</v>
      </c>
      <c r="HD45" s="221"/>
      <c r="HE45" s="221"/>
      <c r="HF45" s="221"/>
      <c r="HG45" s="221"/>
      <c r="HH45" s="222"/>
      <c r="HI45" s="223">
        <f t="shared" si="10"/>
        <v>99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219.77999999999997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219.77999999999997</v>
      </c>
    </row>
    <row r="46" spans="1:240" s="2" customFormat="1" ht="16.5" customHeight="1" x14ac:dyDescent="0.25">
      <c r="A46" s="244" t="s">
        <v>74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99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0.495</v>
      </c>
      <c r="HD47" s="221"/>
      <c r="HE47" s="221"/>
      <c r="HF47" s="221"/>
      <c r="HG47" s="221"/>
      <c r="HH47" s="222"/>
      <c r="HI47" s="223">
        <f t="shared" si="10"/>
        <v>99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13.365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13.365</v>
      </c>
    </row>
    <row r="48" spans="1:240" s="2" customFormat="1" ht="16.5" customHeight="1" x14ac:dyDescent="0.25">
      <c r="A48" s="226" t="s">
        <v>76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0.79200000000000004</v>
      </c>
      <c r="HD48" s="221"/>
      <c r="HE48" s="221"/>
      <c r="HF48" s="221"/>
      <c r="HG48" s="221"/>
      <c r="HH48" s="222"/>
      <c r="HI48" s="223">
        <f t="shared" ref="HI48:HI54" si="11">$BI$16</f>
        <v>99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117.21600000000001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117.21600000000001</v>
      </c>
    </row>
    <row r="49" spans="1:240" s="2" customFormat="1" ht="16.5" customHeight="1" x14ac:dyDescent="0.25">
      <c r="A49" s="226" t="s">
        <v>101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>
        <v>4.0000000000000001E-3</v>
      </c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4.0000000000000001E-3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1.74</v>
      </c>
      <c r="GX49" s="236"/>
      <c r="GY49" s="236"/>
      <c r="GZ49" s="236"/>
      <c r="HA49" s="236"/>
      <c r="HB49" s="237"/>
      <c r="HC49" s="220">
        <f t="shared" si="9"/>
        <v>0.39600000000000002</v>
      </c>
      <c r="HD49" s="221"/>
      <c r="HE49" s="221"/>
      <c r="HF49" s="221"/>
      <c r="HG49" s="221"/>
      <c r="HH49" s="222"/>
      <c r="HI49" s="223">
        <f t="shared" si="11"/>
        <v>99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172.26000000000002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172.26000000000002</v>
      </c>
    </row>
    <row r="50" spans="1:240" s="2" customFormat="1" ht="16.5" customHeight="1" x14ac:dyDescent="0.25">
      <c r="A50" s="226" t="s">
        <v>77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12.870000000000001</v>
      </c>
      <c r="HD50" s="221"/>
      <c r="HE50" s="221"/>
      <c r="HF50" s="221"/>
      <c r="HG50" s="221"/>
      <c r="HH50" s="222"/>
      <c r="HI50" s="223">
        <f t="shared" si="11"/>
        <v>99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759.33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759.33</v>
      </c>
    </row>
    <row r="51" spans="1:240" s="2" customFormat="1" ht="16.5" customHeight="1" x14ac:dyDescent="0.25">
      <c r="A51" s="226" t="s">
        <v>78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4.9500000000000002E-2</v>
      </c>
      <c r="HD51" s="221"/>
      <c r="HE51" s="221"/>
      <c r="HF51" s="221"/>
      <c r="HG51" s="221"/>
      <c r="HH51" s="222"/>
      <c r="HI51" s="223">
        <f t="shared" si="11"/>
        <v>99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17.324999999999999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17.324999999999999</v>
      </c>
    </row>
    <row r="52" spans="1:240" s="2" customFormat="1" ht="16.5" customHeight="1" x14ac:dyDescent="0.25">
      <c r="A52" s="226" t="s">
        <v>79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4.9500000000000002E-2</v>
      </c>
      <c r="HD52" s="221"/>
      <c r="HE52" s="221"/>
      <c r="HF52" s="221"/>
      <c r="HG52" s="221"/>
      <c r="HH52" s="222"/>
      <c r="HI52" s="223">
        <f t="shared" si="11"/>
        <v>99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28.71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28.71</v>
      </c>
    </row>
    <row r="53" spans="1:240" s="2" customFormat="1" ht="16.5" customHeight="1" x14ac:dyDescent="0.25">
      <c r="A53" s="226" t="s">
        <v>80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5</v>
      </c>
      <c r="HD53" s="248"/>
      <c r="HE53" s="248"/>
      <c r="HF53" s="248"/>
      <c r="HG53" s="248"/>
      <c r="HH53" s="222"/>
      <c r="HI53" s="223">
        <f t="shared" si="11"/>
        <v>99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74.5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74.5</v>
      </c>
    </row>
    <row r="54" spans="1:240" s="2" customFormat="1" ht="16.5" customHeight="1" x14ac:dyDescent="0.25">
      <c r="A54" s="226" t="s">
        <v>81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47">
        <f>GK54*HI54</f>
        <v>0</v>
      </c>
      <c r="HD54" s="248"/>
      <c r="HE54" s="248"/>
      <c r="HF54" s="248"/>
      <c r="HG54" s="248"/>
      <c r="HH54" s="222"/>
      <c r="HI54" s="223">
        <f t="shared" si="11"/>
        <v>99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10383.132400000002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82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83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91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84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85</v>
      </c>
      <c r="FK58" s="249" t="s">
        <v>86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88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89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2025-04-15T08:31:01Z</dcterms:modified>
</cp:coreProperties>
</file>