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FG26" i="1" l="1"/>
  <c r="FM26" i="1"/>
  <c r="HI29" i="1" l="1"/>
  <c r="GK29" i="1"/>
  <c r="GW29" i="1" s="1"/>
  <c r="HU29" i="1" l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EO26" i="1" l="1"/>
  <c r="FA26" i="1"/>
  <c r="EI26" i="1"/>
  <c r="EU26" i="1"/>
  <c r="GK52" i="1"/>
  <c r="GK51" i="1"/>
  <c r="GK50" i="1"/>
  <c r="HC50" i="1" s="1"/>
  <c r="GK49" i="1"/>
  <c r="HC49" i="1" s="1"/>
  <c r="GK48" i="1"/>
  <c r="HC48" i="1" s="1"/>
  <c r="GK47" i="1"/>
  <c r="GW47" i="1" s="1"/>
  <c r="GK46" i="1"/>
  <c r="HC46" i="1" s="1"/>
  <c r="GK45" i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GW36" i="1" s="1"/>
  <c r="GK35" i="1"/>
  <c r="HC35" i="1" s="1"/>
  <c r="GK34" i="1"/>
  <c r="HC34" i="1" s="1"/>
  <c r="GK33" i="1"/>
  <c r="HC33" i="1" s="1"/>
  <c r="GK32" i="1"/>
  <c r="GW32" i="1" s="1"/>
  <c r="GK31" i="1"/>
  <c r="HC31" i="1" s="1"/>
  <c r="GK30" i="1"/>
  <c r="HC30" i="1" s="1"/>
  <c r="GK28" i="1"/>
  <c r="HC28" i="1" s="1"/>
  <c r="HU28" i="1" s="1"/>
  <c r="HU50" i="1" l="1"/>
  <c r="IF50" i="1" s="1"/>
  <c r="HC36" i="1"/>
  <c r="HU36" i="1" s="1"/>
  <c r="IF36" i="1" s="1"/>
  <c r="HC47" i="1"/>
  <c r="HU47" i="1" s="1"/>
  <c r="IF47" i="1" s="1"/>
  <c r="HC32" i="1"/>
  <c r="HU32" i="1" s="1"/>
  <c r="IF32" i="1" s="1"/>
  <c r="HU44" i="1"/>
  <c r="IF44" i="1" s="1"/>
  <c r="HU37" i="1"/>
  <c r="IF37" i="1" s="1"/>
  <c r="HC45" i="1"/>
  <c r="HU45" i="1" s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<sst xmlns="http://schemas.openxmlformats.org/spreadsheetml/2006/main" count="123" uniqueCount="105">
  <si>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</si>
  <si>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</si>
  <si>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</si>
  <si>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</si>
  <si>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</si>
  <si>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</si>
  <si>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</si>
  <si>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</si>
  <si>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</si>
  <si>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</si>
  <si>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</si>
  <si>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</si>
  <si>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</si>
  <si>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</si>
  <si>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</si>
  <si>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</si>
  <si>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</si>
  <si>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</si>
  <si>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</si>
  <si>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</si>
  <si>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</si>
  <si>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</si>
  <si>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</si>
  <si>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</si>
  <si>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</si>
  <si>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</si>
  <si>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</si>
  <si>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</si>
  <si>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</si>
  <si>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</si>
  <si>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</si>
  <si>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</si>
  <si>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</si>
  <si>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</si>
  <si>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</si>
  <si>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</si>
  <si>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</si>
  <si>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</si>
  <si>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</si>
  <si>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</si>
  <si>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</si>
  <si>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</si>
  <si>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</si>
  <si>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</si>
  <si>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</si>
  <si>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</si>
  <si>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</si>
  <si>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</si>
  <si>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</si>
  <si>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</si>
  <si>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</si>
  <si>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</si>
  <si>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</si>
  <si>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</si>
  <si>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</si>
  <si>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</si>
  <si>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</si>
  <si>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</si>
  <si>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</si>
  <si>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</si>
  <si>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</si>
  <si>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</si>
  <si>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</si>
  <si>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</si>
  <si>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</si>
  <si>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</si>
  <si>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</si>
  <si>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</si>
  <si>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</si>
  <si>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</si>
  <si>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</si>
  <si>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</si>
  <si>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</si>
  <si>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</si>
  <si>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</si>
  <si>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</si>
  <si>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</si>
  <si>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</si>
  <si>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</si>
  <si>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</si>
  <si>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</si>
  <si>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</si>
  <si>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</si>
  <si>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</si>
  <si>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</si>
  <si>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</si>
  <si>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</si>
  <si>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</si>
  <si>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</si>
  <si>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</si>
  <si>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</si>
  <si>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</si>
  <si>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</si>
  <si>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</si>
  <si>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</si>
  <si>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</si>
  <si>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</si>
  <si>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</si>
  <si>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</si>
  <si>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</si>
  <si>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</si>
  <si>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</si>
  <si>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Кефир</t>
  </si>
  <si>
    <t>06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</si>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</sst>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zoomScale="90" zoomScaleNormal="90" workbookViewId="0">
      <selection activeCell="FG50" sqref="FG50:FL5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23" t="s">
        <v>8</v>
      </c>
      <c r="B5" s="223"/>
      <c r="C5" s="220" t="s">
        <v>103</v>
      </c>
      <c r="D5" s="221"/>
      <c r="E5" s="221"/>
      <c r="F5" s="222"/>
      <c r="G5" s="206" t="s">
        <v>8</v>
      </c>
      <c r="H5" s="206"/>
      <c r="I5" s="206"/>
      <c r="J5" s="220" t="s">
        <v>104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96</v>
      </c>
      <c r="AH5" s="225"/>
      <c r="AI5" s="226"/>
      <c r="AK5" s="206" t="s">
        <v>9</v>
      </c>
      <c r="AL5" s="20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0.199999999999999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0.199999999999999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103</v>
      </c>
      <c r="FB10" s="221"/>
      <c r="FC10" s="221"/>
      <c r="FD10" s="222"/>
      <c r="FE10" s="206" t="s">
        <v>8</v>
      </c>
      <c r="FF10" s="206"/>
      <c r="FG10" s="206"/>
      <c r="FH10" s="220" t="s">
        <v>104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96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0.199999999999999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0.199999999999999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116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104.7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0.199999999999999" x14ac:dyDescent="0.2"/>
    <row r="19" spans="1:241" s="2" customFormat="1" ht="10.199999999999999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0.199999999999999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92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94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97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102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98</v>
      </c>
      <c r="FH22" s="58"/>
      <c r="FI22" s="58"/>
      <c r="FJ22" s="58"/>
      <c r="FK22" s="58"/>
      <c r="FL22" s="59"/>
      <c r="FM22" s="57" t="s">
        <v>101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116</v>
      </c>
      <c r="AL26" s="37"/>
      <c r="AM26" s="37"/>
      <c r="AN26" s="37"/>
      <c r="AO26" s="37"/>
      <c r="AP26" s="38"/>
      <c r="AQ26" s="36">
        <f t="shared" si="0"/>
        <v>116</v>
      </c>
      <c r="AR26" s="37"/>
      <c r="AS26" s="37"/>
      <c r="AT26" s="37"/>
      <c r="AU26" s="37"/>
      <c r="AV26" s="38"/>
      <c r="AW26" s="36">
        <f t="shared" si="0"/>
        <v>116</v>
      </c>
      <c r="AX26" s="37"/>
      <c r="AY26" s="37"/>
      <c r="AZ26" s="37"/>
      <c r="BA26" s="37"/>
      <c r="BB26" s="38"/>
      <c r="BC26" s="36">
        <f t="shared" si="0"/>
        <v>116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116</v>
      </c>
      <c r="CH26" s="37"/>
      <c r="CI26" s="37"/>
      <c r="CJ26" s="37"/>
      <c r="CK26" s="37"/>
      <c r="CL26" s="38"/>
      <c r="CM26" s="36">
        <f t="shared" si="1"/>
        <v>116</v>
      </c>
      <c r="CN26" s="37"/>
      <c r="CO26" s="37"/>
      <c r="CP26" s="37"/>
      <c r="CQ26" s="37"/>
      <c r="CR26" s="38"/>
      <c r="CS26" s="36">
        <f t="shared" si="1"/>
        <v>116</v>
      </c>
      <c r="CT26" s="37"/>
      <c r="CU26" s="37"/>
      <c r="CV26" s="37"/>
      <c r="CW26" s="37"/>
      <c r="CX26" s="38"/>
      <c r="CY26" s="36">
        <f t="shared" si="1"/>
        <v>116</v>
      </c>
      <c r="CZ26" s="37"/>
      <c r="DA26" s="37"/>
      <c r="DB26" s="37"/>
      <c r="DC26" s="37"/>
      <c r="DD26" s="38"/>
      <c r="DE26" s="36">
        <f t="shared" si="1"/>
        <v>116</v>
      </c>
      <c r="DF26" s="37"/>
      <c r="DG26" s="37"/>
      <c r="DH26" s="37"/>
      <c r="DI26" s="37"/>
      <c r="DJ26" s="38"/>
      <c r="DK26" s="36">
        <f t="shared" si="1"/>
        <v>116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116</v>
      </c>
      <c r="EJ26" s="70"/>
      <c r="EK26" s="70"/>
      <c r="EL26" s="70"/>
      <c r="EM26" s="70"/>
      <c r="EN26" s="38"/>
      <c r="EO26" s="69">
        <f t="shared" si="2"/>
        <v>116</v>
      </c>
      <c r="EP26" s="70"/>
      <c r="EQ26" s="70"/>
      <c r="ER26" s="70"/>
      <c r="ES26" s="70"/>
      <c r="ET26" s="38"/>
      <c r="EU26" s="69">
        <f t="shared" si="2"/>
        <v>116</v>
      </c>
      <c r="EV26" s="70"/>
      <c r="EW26" s="70"/>
      <c r="EX26" s="70"/>
      <c r="EY26" s="70"/>
      <c r="EZ26" s="38"/>
      <c r="FA26" s="69">
        <f t="shared" si="2"/>
        <v>116</v>
      </c>
      <c r="FB26" s="70"/>
      <c r="FC26" s="70"/>
      <c r="FD26" s="70"/>
      <c r="FE26" s="70"/>
      <c r="FF26" s="38"/>
      <c r="FG26" s="69">
        <f t="shared" ref="FG26:FM26" si="3">$DK$26</f>
        <v>116</v>
      </c>
      <c r="FH26" s="70"/>
      <c r="FI26" s="70"/>
      <c r="FJ26" s="70"/>
      <c r="FK26" s="70"/>
      <c r="FL26" s="38"/>
      <c r="FM26" s="69">
        <f t="shared" si="3"/>
        <v>116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200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100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1E-3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1E-3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>
        <v>1E-3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3.0000000000000001E-3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1.71</v>
      </c>
      <c r="GX28" s="40"/>
      <c r="GY28" s="40"/>
      <c r="GZ28" s="40"/>
      <c r="HA28" s="40"/>
      <c r="HB28" s="41"/>
      <c r="HC28" s="33">
        <f t="shared" ref="HC28" si="6">GK28*HI28</f>
        <v>0.34800000000000003</v>
      </c>
      <c r="HD28" s="34"/>
      <c r="HE28" s="34"/>
      <c r="HF28" s="34"/>
      <c r="HG28" s="34"/>
      <c r="HH28" s="35"/>
      <c r="HI28" s="27">
        <f t="shared" ref="HI28:HI38" si="7">$BI$16</f>
        <v>116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198.36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102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>
        <v>0.155</v>
      </c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0.155</v>
      </c>
      <c r="GL29" s="43"/>
      <c r="GM29" s="43"/>
      <c r="GN29" s="43"/>
      <c r="GO29" s="43"/>
      <c r="GP29" s="44"/>
      <c r="GQ29" s="30">
        <v>200</v>
      </c>
      <c r="GR29" s="31"/>
      <c r="GS29" s="31"/>
      <c r="GT29" s="31"/>
      <c r="GU29" s="31"/>
      <c r="GV29" s="32"/>
      <c r="GW29" s="39">
        <f t="shared" ref="GW29" si="9">GK29*GQ29</f>
        <v>31</v>
      </c>
      <c r="GX29" s="40"/>
      <c r="GY29" s="40"/>
      <c r="GZ29" s="40"/>
      <c r="HA29" s="40"/>
      <c r="HB29" s="41"/>
      <c r="HC29" s="33">
        <v>18</v>
      </c>
      <c r="HD29" s="34"/>
      <c r="HE29" s="34"/>
      <c r="HF29" s="34"/>
      <c r="HG29" s="34"/>
      <c r="HH29" s="35"/>
      <c r="HI29" s="27">
        <f t="shared" si="7"/>
        <v>116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3600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198.36</v>
      </c>
    </row>
    <row r="30" spans="1:241" s="2" customFormat="1" ht="16.5" customHeight="1" x14ac:dyDescent="0.25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1.2E-2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0.112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10.528</v>
      </c>
      <c r="GX30" s="40"/>
      <c r="GY30" s="40"/>
      <c r="GZ30" s="40"/>
      <c r="HA30" s="40"/>
      <c r="HB30" s="41"/>
      <c r="HC30" s="33">
        <f t="shared" ref="HC30:HC50" si="10">GK30*HI30</f>
        <v>12.992000000000001</v>
      </c>
      <c r="HD30" s="34"/>
      <c r="HE30" s="34"/>
      <c r="HF30" s="34"/>
      <c r="HG30" s="34"/>
      <c r="HH30" s="35"/>
      <c r="HI30" s="27">
        <f t="shared" si="7"/>
        <v>116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1221.248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1221.248</v>
      </c>
    </row>
    <row r="31" spans="1:241" s="2" customFormat="1" ht="18" customHeight="1" x14ac:dyDescent="0.25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3.0000000000000001E-3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3.0000000000000001E-3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6.0000000000000001E-3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1.3680000000000001</v>
      </c>
      <c r="GX31" s="40"/>
      <c r="GY31" s="40"/>
      <c r="GZ31" s="40"/>
      <c r="HA31" s="40"/>
      <c r="HB31" s="41"/>
      <c r="HC31" s="33">
        <f t="shared" si="10"/>
        <v>0.69600000000000006</v>
      </c>
      <c r="HD31" s="34"/>
      <c r="HE31" s="34"/>
      <c r="HF31" s="34"/>
      <c r="HG31" s="34"/>
      <c r="HH31" s="35"/>
      <c r="HI31" s="27">
        <f t="shared" si="7"/>
        <v>116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158.68800000000002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158.68800000000002</v>
      </c>
    </row>
    <row r="32" spans="1:241" s="2" customFormat="1" ht="16.5" customHeight="1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/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0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0</v>
      </c>
      <c r="GX32" s="40"/>
      <c r="GY32" s="40"/>
      <c r="GZ32" s="40"/>
      <c r="HA32" s="40"/>
      <c r="HB32" s="41"/>
      <c r="HC32" s="33">
        <f t="shared" si="10"/>
        <v>0</v>
      </c>
      <c r="HD32" s="34"/>
      <c r="HE32" s="34"/>
      <c r="HF32" s="34"/>
      <c r="HG32" s="34"/>
      <c r="HH32" s="35"/>
      <c r="HI32" s="27">
        <f t="shared" si="7"/>
        <v>116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0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0</v>
      </c>
    </row>
    <row r="33" spans="1:240" s="2" customFormat="1" ht="16.5" customHeight="1" x14ac:dyDescent="0.25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0.02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0.15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0.16999999999999998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7.14</v>
      </c>
      <c r="GX33" s="40"/>
      <c r="GY33" s="40"/>
      <c r="GZ33" s="40"/>
      <c r="HA33" s="40"/>
      <c r="HB33" s="41"/>
      <c r="HC33" s="33">
        <f t="shared" si="10"/>
        <v>19.72</v>
      </c>
      <c r="HD33" s="34"/>
      <c r="HE33" s="34"/>
      <c r="HF33" s="34"/>
      <c r="HG33" s="34"/>
      <c r="HH33" s="35"/>
      <c r="HI33" s="27">
        <f t="shared" si="7"/>
        <v>116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828.24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828.24</v>
      </c>
    </row>
    <row r="34" spans="1:240" s="2" customFormat="1" ht="16.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2.5000000000000001E-2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2.5000000000000001E-2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1.925</v>
      </c>
      <c r="GX34" s="40"/>
      <c r="GY34" s="40"/>
      <c r="GZ34" s="40"/>
      <c r="HA34" s="40"/>
      <c r="HB34" s="41"/>
      <c r="HC34" s="33">
        <f t="shared" si="10"/>
        <v>2.9000000000000004</v>
      </c>
      <c r="HD34" s="34"/>
      <c r="HE34" s="34"/>
      <c r="HF34" s="34"/>
      <c r="HG34" s="34"/>
      <c r="HH34" s="35"/>
      <c r="HI34" s="27">
        <f t="shared" si="7"/>
        <v>116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223.30000000000004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223.30000000000004</v>
      </c>
    </row>
    <row r="35" spans="1:240" s="2" customFormat="1" ht="16.5" customHeight="1" x14ac:dyDescent="0.25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4.0000000000000001E-3</v>
      </c>
      <c r="CH35" s="25"/>
      <c r="CI35" s="25"/>
      <c r="CJ35" s="25"/>
      <c r="CK35" s="25"/>
      <c r="CL35" s="26"/>
      <c r="CM35" s="24">
        <v>4.0000000000000001E-3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4.0000000000000001E-3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1.4E-2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0.67200000000000004</v>
      </c>
      <c r="GX35" s="40"/>
      <c r="GY35" s="40"/>
      <c r="GZ35" s="40"/>
      <c r="HA35" s="40"/>
      <c r="HB35" s="41"/>
      <c r="HC35" s="33">
        <f t="shared" si="10"/>
        <v>1.6240000000000001</v>
      </c>
      <c r="HD35" s="34"/>
      <c r="HE35" s="34"/>
      <c r="HF35" s="34"/>
      <c r="HG35" s="34"/>
      <c r="HH35" s="35"/>
      <c r="HI35" s="27">
        <f t="shared" si="7"/>
        <v>116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77.951999999999998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77.951999999999998</v>
      </c>
    </row>
    <row r="36" spans="1:240" s="2" customFormat="1" ht="16.5" customHeight="1" x14ac:dyDescent="0.25">
      <c r="A36" s="45" t="s">
        <v>101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116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0.87000000000000011</v>
      </c>
      <c r="HD37" s="34"/>
      <c r="HE37" s="34"/>
      <c r="HF37" s="34"/>
      <c r="HG37" s="34"/>
      <c r="HH37" s="35"/>
      <c r="HI37" s="27">
        <f t="shared" si="7"/>
        <v>116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149.64000000000001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149.64000000000001</v>
      </c>
    </row>
    <row r="38" spans="1:240" s="2" customFormat="1" ht="16.5" customHeight="1" x14ac:dyDescent="0.25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2.4E-2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2.8000000000000001E-2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1.1759999999999999</v>
      </c>
      <c r="GX38" s="40"/>
      <c r="GY38" s="40"/>
      <c r="GZ38" s="40"/>
      <c r="HA38" s="40"/>
      <c r="HB38" s="41"/>
      <c r="HC38" s="33">
        <f t="shared" si="10"/>
        <v>3.2480000000000002</v>
      </c>
      <c r="HD38" s="34"/>
      <c r="HE38" s="34"/>
      <c r="HF38" s="34"/>
      <c r="HG38" s="34"/>
      <c r="HH38" s="35"/>
      <c r="HI38" s="27">
        <f t="shared" si="7"/>
        <v>116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136.416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136.416</v>
      </c>
    </row>
    <row r="39" spans="1:240" s="2" customFormat="1" ht="16.5" customHeight="1" x14ac:dyDescent="0.25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4.7E-2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4.7E-2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30.55</v>
      </c>
      <c r="GX39" s="40"/>
      <c r="GY39" s="40"/>
      <c r="GZ39" s="40"/>
      <c r="HA39" s="40"/>
      <c r="HB39" s="41"/>
      <c r="HC39" s="33">
        <f t="shared" si="10"/>
        <v>5.452</v>
      </c>
      <c r="HD39" s="34"/>
      <c r="HE39" s="34"/>
      <c r="HF39" s="34"/>
      <c r="HG39" s="34"/>
      <c r="HH39" s="35"/>
      <c r="HI39" s="27">
        <f t="shared" ref="HI39:HI52" si="13">$BI$16</f>
        <v>116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3543.8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3543.8</v>
      </c>
    </row>
    <row r="40" spans="1:240" s="2" customFormat="1" ht="16.5" customHeight="1" x14ac:dyDescent="0.25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7.0000000000000001E-3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7.0000000000000001E-3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1.9E-2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1.8619999999999999</v>
      </c>
      <c r="GX40" s="40"/>
      <c r="GY40" s="40"/>
      <c r="GZ40" s="40"/>
      <c r="HA40" s="40"/>
      <c r="HB40" s="41"/>
      <c r="HC40" s="33">
        <f t="shared" si="10"/>
        <v>2.2039999999999997</v>
      </c>
      <c r="HD40" s="34"/>
      <c r="HE40" s="34"/>
      <c r="HF40" s="34"/>
      <c r="HG40" s="34"/>
      <c r="HH40" s="35"/>
      <c r="HI40" s="27">
        <f t="shared" si="13"/>
        <v>116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215.99199999999996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215.99199999999996</v>
      </c>
    </row>
    <row r="41" spans="1:240" s="2" customFormat="1" ht="16.5" customHeight="1" x14ac:dyDescent="0.25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0.01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0.01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1.48</v>
      </c>
      <c r="GX41" s="40"/>
      <c r="GY41" s="40"/>
      <c r="GZ41" s="40"/>
      <c r="HA41" s="40"/>
      <c r="HB41" s="41"/>
      <c r="HC41" s="33">
        <f t="shared" si="10"/>
        <v>1.1599999999999999</v>
      </c>
      <c r="HD41" s="34"/>
      <c r="HE41" s="34"/>
      <c r="HF41" s="34"/>
      <c r="HG41" s="34"/>
      <c r="HH41" s="35"/>
      <c r="HI41" s="27">
        <f t="shared" si="13"/>
        <v>116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171.67999999999998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171.67999999999998</v>
      </c>
    </row>
    <row r="42" spans="1:240" s="2" customFormat="1" ht="16.5" customHeight="1" x14ac:dyDescent="0.25">
      <c r="A42" s="51" t="s">
        <v>76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</v>
      </c>
      <c r="GL42" s="43"/>
      <c r="GM42" s="43"/>
      <c r="GN42" s="43"/>
      <c r="GO42" s="43"/>
      <c r="GP42" s="44"/>
      <c r="GQ42" s="30">
        <v>68</v>
      </c>
      <c r="GR42" s="31"/>
      <c r="GS42" s="31"/>
      <c r="GT42" s="31"/>
      <c r="GU42" s="31"/>
      <c r="GV42" s="32"/>
      <c r="GW42" s="39">
        <f t="shared" si="5"/>
        <v>0</v>
      </c>
      <c r="GX42" s="40"/>
      <c r="GY42" s="40"/>
      <c r="GZ42" s="40"/>
      <c r="HA42" s="40"/>
      <c r="HB42" s="41"/>
      <c r="HC42" s="33">
        <f t="shared" ref="HC42" si="14">GK42*HI42</f>
        <v>0</v>
      </c>
      <c r="HD42" s="34"/>
      <c r="HE42" s="34"/>
      <c r="HF42" s="34"/>
      <c r="HG42" s="34"/>
      <c r="HH42" s="35"/>
      <c r="HI42" s="27">
        <f t="shared" si="13"/>
        <v>116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0</v>
      </c>
    </row>
    <row r="43" spans="1:240" s="2" customFormat="1" ht="16.5" customHeight="1" x14ac:dyDescent="0.25">
      <c r="A43" s="45" t="s">
        <v>77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0.57999999999999996</v>
      </c>
      <c r="HD43" s="34"/>
      <c r="HE43" s="34"/>
      <c r="HF43" s="34"/>
      <c r="HG43" s="34"/>
      <c r="HH43" s="35"/>
      <c r="HI43" s="27">
        <f t="shared" si="13"/>
        <v>116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15.659999999999998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15.659999999999998</v>
      </c>
    </row>
    <row r="44" spans="1:240" s="2" customFormat="1" ht="16.5" customHeight="1" x14ac:dyDescent="0.25">
      <c r="A44" s="45" t="s">
        <v>78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5.0000000000000001E-3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5.0000000000000001E-3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0.77500000000000002</v>
      </c>
      <c r="GX44" s="40"/>
      <c r="GY44" s="40"/>
      <c r="GZ44" s="40"/>
      <c r="HA44" s="40"/>
      <c r="HB44" s="41"/>
      <c r="HC44" s="33">
        <f t="shared" si="10"/>
        <v>0.57999999999999996</v>
      </c>
      <c r="HD44" s="34"/>
      <c r="HE44" s="34"/>
      <c r="HF44" s="34"/>
      <c r="HG44" s="34"/>
      <c r="HH44" s="35"/>
      <c r="HI44" s="27">
        <f t="shared" si="13"/>
        <v>116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89.899999999999991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89.899999999999991</v>
      </c>
    </row>
    <row r="45" spans="1:240" s="2" customFormat="1" ht="16.5" customHeight="1" x14ac:dyDescent="0.25">
      <c r="A45" s="45" t="s">
        <v>79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5.0000000000000001E-3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>
        <f t="shared" si="5"/>
        <v>0.74</v>
      </c>
      <c r="GX45" s="40"/>
      <c r="GY45" s="40"/>
      <c r="GZ45" s="40"/>
      <c r="HA45" s="40"/>
      <c r="HB45" s="41"/>
      <c r="HC45" s="33">
        <f t="shared" si="10"/>
        <v>0.57999999999999996</v>
      </c>
      <c r="HD45" s="34"/>
      <c r="HE45" s="34"/>
      <c r="HF45" s="34"/>
      <c r="HG45" s="34"/>
      <c r="HH45" s="35"/>
      <c r="HI45" s="27">
        <f t="shared" si="13"/>
        <v>116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85.839999999999989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85.839999999999989</v>
      </c>
    </row>
    <row r="46" spans="1:240" s="2" customFormat="1" ht="16.5" customHeight="1" x14ac:dyDescent="0.25">
      <c r="A46" s="45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0.02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0.02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1.3</v>
      </c>
      <c r="GX46" s="40"/>
      <c r="GY46" s="40"/>
      <c r="GZ46" s="40"/>
      <c r="HA46" s="40"/>
      <c r="HB46" s="41"/>
      <c r="HC46" s="33">
        <f t="shared" si="10"/>
        <v>2.3199999999999998</v>
      </c>
      <c r="HD46" s="34"/>
      <c r="HE46" s="34"/>
      <c r="HF46" s="34"/>
      <c r="HG46" s="34"/>
      <c r="HH46" s="35"/>
      <c r="HI46" s="27">
        <f t="shared" si="13"/>
        <v>116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150.79999999999998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150.79999999999998</v>
      </c>
    </row>
    <row r="47" spans="1:240" s="2" customFormat="1" ht="16.5" customHeight="1" x14ac:dyDescent="0.25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0.01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0.04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0.12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7.08</v>
      </c>
      <c r="GX47" s="40"/>
      <c r="GY47" s="40"/>
      <c r="GZ47" s="40"/>
      <c r="HA47" s="40"/>
      <c r="HB47" s="41"/>
      <c r="HC47" s="33">
        <f t="shared" si="10"/>
        <v>13.92</v>
      </c>
      <c r="HD47" s="34"/>
      <c r="HE47" s="34"/>
      <c r="HF47" s="34"/>
      <c r="HG47" s="34"/>
      <c r="HH47" s="35"/>
      <c r="HI47" s="27">
        <f t="shared" si="13"/>
        <v>116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821.28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821.28</v>
      </c>
    </row>
    <row r="48" spans="1:240" s="2" customFormat="1" ht="16.5" customHeight="1" x14ac:dyDescent="0.25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0.03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0.03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2.1</v>
      </c>
      <c r="GX48" s="40"/>
      <c r="GY48" s="40"/>
      <c r="GZ48" s="40"/>
      <c r="HA48" s="40"/>
      <c r="HB48" s="41"/>
      <c r="HC48" s="33">
        <f t="shared" si="10"/>
        <v>3.48</v>
      </c>
      <c r="HD48" s="34"/>
      <c r="HE48" s="34"/>
      <c r="HF48" s="34"/>
      <c r="HG48" s="34"/>
      <c r="HH48" s="35"/>
      <c r="HI48" s="27">
        <f t="shared" si="13"/>
        <v>116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243.6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243.6</v>
      </c>
    </row>
    <row r="49" spans="1:240" s="2" customFormat="1" ht="16.5" customHeight="1" x14ac:dyDescent="0.25">
      <c r="A49" s="45" t="s">
        <v>82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5.8000000000000003E-2</v>
      </c>
      <c r="HD49" s="34"/>
      <c r="HE49" s="34"/>
      <c r="HF49" s="34"/>
      <c r="HG49" s="34"/>
      <c r="HH49" s="35"/>
      <c r="HI49" s="27">
        <f t="shared" si="13"/>
        <v>116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33.64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33.64</v>
      </c>
    </row>
    <row r="50" spans="1:240" s="2" customFormat="1" ht="16.5" customHeight="1" x14ac:dyDescent="0.25">
      <c r="A50" s="45" t="s">
        <v>100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3.4799999999999998E-2</v>
      </c>
      <c r="HD50" s="34"/>
      <c r="HE50" s="34"/>
      <c r="HF50" s="34"/>
      <c r="HG50" s="34"/>
      <c r="HH50" s="35"/>
      <c r="HI50" s="27">
        <f t="shared" si="13"/>
        <v>116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19.627199999999998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19.627199999999998</v>
      </c>
    </row>
    <row r="51" spans="1:240" s="2" customFormat="1" ht="16.5" customHeight="1" x14ac:dyDescent="0.25">
      <c r="A51" s="45" t="s">
        <v>83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8</v>
      </c>
      <c r="HD51" s="34"/>
      <c r="HE51" s="34"/>
      <c r="HF51" s="34"/>
      <c r="HG51" s="34"/>
      <c r="HH51" s="35"/>
      <c r="HI51" s="27">
        <f t="shared" si="13"/>
        <v>116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119.2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119.2</v>
      </c>
    </row>
    <row r="52" spans="1:240" s="2" customFormat="1" ht="16.5" customHeight="1" x14ac:dyDescent="0.25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4.0000000000000001E-3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4.0000000000000001E-3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8.0000000000000002E-3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0.36</v>
      </c>
      <c r="GX52" s="40"/>
      <c r="GY52" s="40"/>
      <c r="GZ52" s="40"/>
      <c r="HA52" s="40"/>
      <c r="HB52" s="41"/>
      <c r="HC52" s="33">
        <f t="shared" ref="HC52" si="15">GK52*HI52</f>
        <v>0.92800000000000005</v>
      </c>
      <c r="HD52" s="34"/>
      <c r="HE52" s="34"/>
      <c r="HF52" s="34"/>
      <c r="HG52" s="34"/>
      <c r="HH52" s="35"/>
      <c r="HI52" s="27">
        <f t="shared" si="13"/>
        <v>116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41.760000000000005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41.760000000000005</v>
      </c>
    </row>
    <row r="53" spans="1:240" s="2" customFormat="1" ht="10.199999999999999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0.199999999999999" x14ac:dyDescent="0.2">
      <c r="HU54" s="13">
        <f>SUM(HU28:HU53)</f>
        <v>12146.623200000002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0.199999999999999" x14ac:dyDescent="0.2">
      <c r="A55" s="2" t="s">
        <v>84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85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95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86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0.199999999999999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87</v>
      </c>
      <c r="FK56" s="205" t="s">
        <v>88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90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91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0.199999999999999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2025-05-06T06:59:12Z</dcterms:modified>
</cp:coreProperties>
</file>