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GK33" i="1"/>
  <c r="GW33" i="1" s="1"/>
  <c r="HI49" i="1"/>
  <c r="GK49" i="1"/>
  <c r="HU33" i="1" l="1"/>
  <c r="HC49" i="1"/>
  <c r="HU49" i="1" s="1"/>
  <c r="GW49" i="1"/>
  <c r="HI28" i="1"/>
  <c r="HI29" i="1"/>
  <c r="HI30" i="1"/>
  <c r="HI31" i="1"/>
  <c r="HC31" i="1" s="1"/>
  <c r="HI32" i="1"/>
  <c r="HI34" i="1"/>
  <c r="HC34" i="1" s="1"/>
  <c r="HI35" i="1"/>
  <c r="HI36" i="1"/>
  <c r="HC36" i="1" s="1"/>
  <c r="HI37" i="1"/>
  <c r="HI38" i="1"/>
  <c r="HC38" i="1" s="1"/>
  <c r="HI39" i="1"/>
  <c r="HC39" i="1" s="1"/>
  <c r="HI40" i="1"/>
  <c r="HI41" i="1"/>
  <c r="HI42" i="1"/>
  <c r="HC42" i="1" s="1"/>
  <c r="HI43" i="1"/>
  <c r="HI44" i="1"/>
  <c r="HC44" i="1" s="1"/>
  <c r="HI45" i="1"/>
  <c r="HC45" i="1" s="1"/>
  <c r="HI46" i="1"/>
  <c r="HC46" i="1" s="1"/>
  <c r="HI47" i="1"/>
  <c r="HC47" i="1" s="1"/>
  <c r="HI48" i="1"/>
  <c r="HI50" i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GW50" i="1" l="1"/>
  <c r="GK51" i="1"/>
  <c r="GK48" i="1"/>
  <c r="GK47" i="1"/>
  <c r="GK46" i="1"/>
  <c r="GK45" i="1"/>
  <c r="GK44" i="1"/>
  <c r="GK43" i="1"/>
  <c r="GK42" i="1"/>
  <c r="GK41" i="1"/>
  <c r="HC41" i="1" s="1"/>
  <c r="GK40" i="1"/>
  <c r="HC40" i="1" s="1"/>
  <c r="GK39" i="1"/>
  <c r="GK38" i="1"/>
  <c r="GK37" i="1"/>
  <c r="HC37" i="1" s="1"/>
  <c r="GK36" i="1"/>
  <c r="GK35" i="1"/>
  <c r="HC35" i="1" s="1"/>
  <c r="GK34" i="1"/>
  <c r="GK32" i="1"/>
  <c r="HC32" i="1" s="1"/>
  <c r="GK31" i="1"/>
  <c r="GK30" i="1"/>
  <c r="HC30" i="1" s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<sst xmlns="http://schemas.openxmlformats.org/spreadsheetml/2006/main" count="122" uniqueCount="104">
  <si>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</si>
  <si>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</si>
  <si>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</si>
  <si>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</si>
  <si>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</si>
  <si>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</si>
  <si>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</si>
  <si>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</si>
  <si>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</si>
  <si>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</si>
  <si>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</si>
  <si>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</si>
  <si>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</si>
  <si>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</si>
  <si>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</si>
  <si>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</si>
  <si>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</si>
  <si>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</si>
  <si>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</si>
  <si>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</si>
  <si>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</si>
  <si>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</si>
  <si>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</si>
  <si>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</si>
  <si>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</si>
  <si>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</si>
  <si>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</si>
  <si>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</si>
  <si>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</si>
  <si>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</si>
  <si>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</si>
  <si>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</si>
  <si>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</si>
  <si>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</si>
  <si>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</si>
  <si>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</si>
  <si>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</si>
  <si>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</si>
  <si>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</si>
  <si>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</si>
  <si>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</si>
  <si>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</si>
  <si>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</si>
  <si>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</si>
  <si>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</si>
  <si>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</si>
  <si>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</si>
  <si>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</si>
  <si>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</si>
  <si>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</si>
  <si>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</si>
  <si>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</si>
  <si>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</si>
  <si>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</si>
  <si>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</si>
  <si>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</si>
  <si>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</si>
  <si>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</si>
  <si>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</si>
  <si>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</si>
  <si>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</si>
  <si>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</si>
  <si>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</si>
  <si>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</si>
  <si>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</si>
  <si>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</si>
  <si>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</si>
  <si>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</si>
  <si>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</si>
  <si>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</si>
  <si>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</si>
  <si>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</si>
  <si>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</si>
  <si>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</si>
  <si>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</si>
  <si>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</si>
  <si>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</si>
  <si>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</si>
  <si>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</si>
  <si>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</si>
  <si>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</si>
  <si>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</si>
  <si>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</si>
  <si>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</si>
  <si>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</si>
  <si>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</si>
  <si>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</si>
  <si>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</si>
  <si>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</si>
  <si>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</si>
  <si>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</si>
  <si>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</si>
  <si>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</si>
  <si>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</si>
  <si>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</si>
  <si>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</si>
  <si>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</si>
  <si>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</si>
  <si>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</si>
  <si>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</si>
  <si>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Гуляш из отварного мяса</t>
  </si>
  <si>
    <t>Мясо КРС</t>
  </si>
  <si>
    <t>июня</t>
  </si>
  <si>
    <t>Картофель столовый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</si>
</sst>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4" zoomScale="90" zoomScaleNormal="90" workbookViewId="0">
      <selection activeCell="FA32" sqref="FA32:FF32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92</v>
      </c>
      <c r="D5" s="111"/>
      <c r="E5" s="111"/>
      <c r="F5" s="112"/>
      <c r="G5" s="96" t="s">
        <v>8</v>
      </c>
      <c r="H5" s="96"/>
      <c r="I5" s="96"/>
      <c r="J5" s="110" t="s">
        <v>102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92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92</v>
      </c>
      <c r="FB10" s="111"/>
      <c r="FC10" s="111"/>
      <c r="FD10" s="112"/>
      <c r="FE10" s="96" t="s">
        <v>8</v>
      </c>
      <c r="FF10" s="96"/>
      <c r="FG10" s="96"/>
      <c r="FH10" s="110" t="s">
        <v>102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92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85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104.6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87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93</v>
      </c>
      <c r="CH22" s="67"/>
      <c r="CI22" s="67"/>
      <c r="CJ22" s="67"/>
      <c r="CK22" s="67"/>
      <c r="CL22" s="68"/>
      <c r="CM22" s="66" t="s">
        <v>100</v>
      </c>
      <c r="CN22" s="67"/>
      <c r="CO22" s="67"/>
      <c r="CP22" s="67"/>
      <c r="CQ22" s="67"/>
      <c r="CR22" s="68"/>
      <c r="CS22" s="66" t="s">
        <v>83</v>
      </c>
      <c r="CT22" s="67"/>
      <c r="CU22" s="67"/>
      <c r="CV22" s="67"/>
      <c r="CW22" s="67"/>
      <c r="CX22" s="68"/>
      <c r="CY22" s="66" t="s">
        <v>85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99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95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90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84</v>
      </c>
      <c r="AL26" s="76"/>
      <c r="AM26" s="76"/>
      <c r="AN26" s="76"/>
      <c r="AO26" s="76"/>
      <c r="AP26" s="77"/>
      <c r="AQ26" s="75">
        <f t="shared" ref="AQ26:BC26" si="0">$BI$16</f>
        <v>85</v>
      </c>
      <c r="AR26" s="76"/>
      <c r="AS26" s="76"/>
      <c r="AT26" s="76"/>
      <c r="AU26" s="76"/>
      <c r="AV26" s="77"/>
      <c r="AW26" s="75">
        <f t="shared" si="0"/>
        <v>85</v>
      </c>
      <c r="AX26" s="76"/>
      <c r="AY26" s="76"/>
      <c r="AZ26" s="76"/>
      <c r="BA26" s="76"/>
      <c r="BB26" s="77"/>
      <c r="BC26" s="75">
        <f t="shared" si="0"/>
        <v>85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85</v>
      </c>
      <c r="CH26" s="76"/>
      <c r="CI26" s="76"/>
      <c r="CJ26" s="76"/>
      <c r="CK26" s="76"/>
      <c r="CL26" s="77"/>
      <c r="CM26" s="75">
        <f t="shared" si="1"/>
        <v>85</v>
      </c>
      <c r="CN26" s="76"/>
      <c r="CO26" s="76"/>
      <c r="CP26" s="76"/>
      <c r="CQ26" s="76"/>
      <c r="CR26" s="77"/>
      <c r="CS26" s="75">
        <f t="shared" si="1"/>
        <v>85</v>
      </c>
      <c r="CT26" s="76"/>
      <c r="CU26" s="76"/>
      <c r="CV26" s="76"/>
      <c r="CW26" s="76"/>
      <c r="CX26" s="77"/>
      <c r="CY26" s="75">
        <f t="shared" si="1"/>
        <v>85</v>
      </c>
      <c r="CZ26" s="76"/>
      <c r="DA26" s="76"/>
      <c r="DB26" s="76"/>
      <c r="DC26" s="76"/>
      <c r="DD26" s="77"/>
      <c r="DE26" s="75">
        <f t="shared" si="1"/>
        <v>85</v>
      </c>
      <c r="DF26" s="76"/>
      <c r="DG26" s="76"/>
      <c r="DH26" s="76"/>
      <c r="DI26" s="76"/>
      <c r="DJ26" s="77"/>
      <c r="DK26" s="75">
        <v>84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85</v>
      </c>
      <c r="EJ26" s="76"/>
      <c r="EK26" s="76"/>
      <c r="EL26" s="76"/>
      <c r="EM26" s="76"/>
      <c r="EN26" s="77"/>
      <c r="EO26" s="75">
        <f t="shared" si="2"/>
        <v>85</v>
      </c>
      <c r="EP26" s="76"/>
      <c r="EQ26" s="76"/>
      <c r="ER26" s="76"/>
      <c r="ES26" s="76"/>
      <c r="ET26" s="77"/>
      <c r="EU26" s="75">
        <f t="shared" si="2"/>
        <v>85</v>
      </c>
      <c r="EV26" s="76"/>
      <c r="EW26" s="76"/>
      <c r="EX26" s="76"/>
      <c r="EY26" s="76"/>
      <c r="EZ26" s="77"/>
      <c r="FA26" s="75">
        <f t="shared" si="2"/>
        <v>85</v>
      </c>
      <c r="FB26" s="76"/>
      <c r="FC26" s="76"/>
      <c r="FD26" s="76"/>
      <c r="FE26" s="76"/>
      <c r="FF26" s="77"/>
      <c r="FG26" s="75">
        <f t="shared" si="2"/>
        <v>85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/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>
        <v>1E-3</v>
      </c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>
        <v>1E-3</v>
      </c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/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3">AK28+AQ28+AW28+BC28+BI28+BO28+BU28+CA28+CG28+CM28+CS28+CY28+DE28+DK28+DQ28+DW28+EC28+EI28+EO28+EU28+FA28+FG28+FM28+FS28+FY28+GE28</f>
        <v>4.0000000000000001E-3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4">GK28*GQ28</f>
        <v>2.2800000000000002</v>
      </c>
      <c r="GX28" s="55"/>
      <c r="GY28" s="55"/>
      <c r="GZ28" s="55"/>
      <c r="HA28" s="55"/>
      <c r="HB28" s="56"/>
      <c r="HC28" s="30">
        <f t="shared" ref="HC28" si="5">GK28*HI28</f>
        <v>0.34</v>
      </c>
      <c r="HD28" s="31"/>
      <c r="HE28" s="31"/>
      <c r="HF28" s="31"/>
      <c r="HG28" s="31"/>
      <c r="HH28" s="32"/>
      <c r="HI28" s="33">
        <f t="shared" ref="HI28:HI38" si="6">$BI$16</f>
        <v>85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7">GQ28*HC28</f>
        <v>193.8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8">SUM(HU28)</f>
        <v>193.8</v>
      </c>
    </row>
    <row r="29" spans="1:240" s="2" customFormat="1" ht="16.5" customHeight="1" x14ac:dyDescent="0.25">
      <c r="A29" s="39" t="s">
        <v>61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0.03</v>
      </c>
      <c r="EJ29" s="46"/>
      <c r="EK29" s="46"/>
      <c r="EL29" s="46"/>
      <c r="EM29" s="46"/>
      <c r="EN29" s="47"/>
      <c r="EO29" s="45">
        <v>7.0000000000000007E-2</v>
      </c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3"/>
        <v>0.2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9">GK29*GQ29</f>
        <v>18.8</v>
      </c>
      <c r="GX29" s="55"/>
      <c r="GY29" s="55"/>
      <c r="GZ29" s="55"/>
      <c r="HA29" s="55"/>
      <c r="HB29" s="56"/>
      <c r="HC29" s="30">
        <f t="shared" ref="HC29:HC47" si="10">GK29*HI29</f>
        <v>17</v>
      </c>
      <c r="HD29" s="31"/>
      <c r="HE29" s="31"/>
      <c r="HF29" s="31"/>
      <c r="HG29" s="31"/>
      <c r="HH29" s="32"/>
      <c r="HI29" s="33">
        <f t="shared" si="6"/>
        <v>85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7"/>
        <v>1598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8"/>
        <v>1598</v>
      </c>
    </row>
    <row r="30" spans="1:240" s="2" customFormat="1" ht="18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3.0000000000000001E-3</v>
      </c>
      <c r="CH30" s="46"/>
      <c r="CI30" s="46"/>
      <c r="CJ30" s="46"/>
      <c r="CK30" s="46"/>
      <c r="CL30" s="47"/>
      <c r="CM30" s="45"/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3"/>
        <v>3.0000000000000001E-3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9"/>
        <v>0.68400000000000005</v>
      </c>
      <c r="GX30" s="55"/>
      <c r="GY30" s="55"/>
      <c r="GZ30" s="55"/>
      <c r="HA30" s="55"/>
      <c r="HB30" s="56"/>
      <c r="HC30" s="30">
        <f t="shared" si="10"/>
        <v>0.255</v>
      </c>
      <c r="HD30" s="31"/>
      <c r="HE30" s="31"/>
      <c r="HF30" s="31"/>
      <c r="HG30" s="31"/>
      <c r="HH30" s="32"/>
      <c r="HI30" s="33">
        <f t="shared" si="6"/>
        <v>85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7"/>
        <v>58.14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8"/>
        <v>58.14</v>
      </c>
    </row>
    <row r="31" spans="1:240" s="2" customFormat="1" ht="16.5" customHeight="1" x14ac:dyDescent="0.25">
      <c r="A31" s="39" t="s">
        <v>63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3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9"/>
        <v>1.7</v>
      </c>
      <c r="GX31" s="55"/>
      <c r="GY31" s="55"/>
      <c r="GZ31" s="55"/>
      <c r="HA31" s="55"/>
      <c r="HB31" s="56"/>
      <c r="HC31" s="30">
        <f t="shared" si="10"/>
        <v>4.2500000000000003E-2</v>
      </c>
      <c r="HD31" s="31"/>
      <c r="HE31" s="31"/>
      <c r="HF31" s="31"/>
      <c r="HG31" s="31"/>
      <c r="HH31" s="32"/>
      <c r="HI31" s="33">
        <f t="shared" si="6"/>
        <v>85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7"/>
        <v>144.5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8"/>
        <v>144.5</v>
      </c>
    </row>
    <row r="32" spans="1:240" s="2" customFormat="1" ht="16.5" customHeight="1" x14ac:dyDescent="0.25">
      <c r="A32" s="39" t="s">
        <v>103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5.1999999999999998E-2</v>
      </c>
      <c r="CH32" s="46"/>
      <c r="CI32" s="46"/>
      <c r="CJ32" s="46"/>
      <c r="CK32" s="46"/>
      <c r="CL32" s="47"/>
      <c r="CM32" s="45"/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3"/>
        <v>5.1999999999999998E-2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9"/>
        <v>3.1199999999999997</v>
      </c>
      <c r="GX32" s="55"/>
      <c r="GY32" s="55"/>
      <c r="GZ32" s="55"/>
      <c r="HA32" s="55"/>
      <c r="HB32" s="56"/>
      <c r="HC32" s="30">
        <f t="shared" si="10"/>
        <v>4.42</v>
      </c>
      <c r="HD32" s="31"/>
      <c r="HE32" s="31"/>
      <c r="HF32" s="31"/>
      <c r="HG32" s="31"/>
      <c r="HH32" s="32"/>
      <c r="HI32" s="33">
        <f t="shared" si="6"/>
        <v>85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7"/>
        <v>265.2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8"/>
        <v>265.2</v>
      </c>
    </row>
    <row r="33" spans="1:240" s="28" customFormat="1" ht="16.5" customHeight="1" x14ac:dyDescent="0.25">
      <c r="A33" s="39" t="s">
        <v>89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>
        <v>3.7999999999999999E-2</v>
      </c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1">AK33+AQ33+AW33+BC33+BI33+BO33+BU33+CA33+CG33+CM33+CS33+CY33+DE33+DK33+DQ33+DW33+EC33+EI33+EO33+EU33+FA33+FG33+FM33+FS33+FY33+GE33</f>
        <v>3.7999999999999999E-2</v>
      </c>
      <c r="GL33" s="49"/>
      <c r="GM33" s="49"/>
      <c r="GN33" s="49"/>
      <c r="GO33" s="49"/>
      <c r="GP33" s="50"/>
      <c r="GQ33" s="51">
        <v>52</v>
      </c>
      <c r="GR33" s="52"/>
      <c r="GS33" s="52"/>
      <c r="GT33" s="52"/>
      <c r="GU33" s="52"/>
      <c r="GV33" s="53"/>
      <c r="GW33" s="54">
        <f t="shared" ref="GW33" si="12">GK33*GQ33</f>
        <v>1.976</v>
      </c>
      <c r="GX33" s="55"/>
      <c r="GY33" s="55"/>
      <c r="GZ33" s="55"/>
      <c r="HA33" s="55"/>
      <c r="HB33" s="56"/>
      <c r="HC33" s="30">
        <v>3.2320000000000002</v>
      </c>
      <c r="HD33" s="31"/>
      <c r="HE33" s="31"/>
      <c r="HF33" s="31"/>
      <c r="HG33" s="31"/>
      <c r="HH33" s="32"/>
      <c r="HI33" s="33">
        <f t="shared" si="6"/>
        <v>85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3">GQ33*HC33</f>
        <v>168.06400000000002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</row>
    <row r="34" spans="1:240" s="2" customFormat="1" ht="16.5" customHeight="1" x14ac:dyDescent="0.25">
      <c r="A34" s="39" t="s">
        <v>64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0.04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3"/>
        <v>0.04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9"/>
        <v>3.08</v>
      </c>
      <c r="GX34" s="55"/>
      <c r="GY34" s="55"/>
      <c r="GZ34" s="55"/>
      <c r="HA34" s="55"/>
      <c r="HB34" s="56"/>
      <c r="HC34" s="30">
        <f t="shared" si="10"/>
        <v>3.4</v>
      </c>
      <c r="HD34" s="31"/>
      <c r="HE34" s="31"/>
      <c r="HF34" s="31"/>
      <c r="HG34" s="31"/>
      <c r="HH34" s="32"/>
      <c r="HI34" s="33">
        <f t="shared" si="6"/>
        <v>85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7"/>
        <v>261.8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8"/>
        <v>261.8</v>
      </c>
    </row>
    <row r="35" spans="1:240" s="2" customFormat="1" ht="16.5" customHeight="1" x14ac:dyDescent="0.25">
      <c r="A35" s="39" t="s">
        <v>65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4.0000000000000001E-3</v>
      </c>
      <c r="CH35" s="46"/>
      <c r="CI35" s="46"/>
      <c r="CJ35" s="46"/>
      <c r="CK35" s="46"/>
      <c r="CL35" s="47"/>
      <c r="CM35" s="45">
        <v>5.0000000000000001E-3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3"/>
        <v>9.0000000000000011E-3</v>
      </c>
      <c r="GL35" s="49"/>
      <c r="GM35" s="49"/>
      <c r="GN35" s="49"/>
      <c r="GO35" s="49"/>
      <c r="GP35" s="50"/>
      <c r="GQ35" s="51">
        <v>48</v>
      </c>
      <c r="GR35" s="52"/>
      <c r="GS35" s="52"/>
      <c r="GT35" s="52"/>
      <c r="GU35" s="52"/>
      <c r="GV35" s="53"/>
      <c r="GW35" s="54">
        <f t="shared" si="9"/>
        <v>0.43200000000000005</v>
      </c>
      <c r="GX35" s="55"/>
      <c r="GY35" s="55"/>
      <c r="GZ35" s="55"/>
      <c r="HA35" s="55"/>
      <c r="HB35" s="56"/>
      <c r="HC35" s="30">
        <f t="shared" si="10"/>
        <v>0.76500000000000012</v>
      </c>
      <c r="HD35" s="31"/>
      <c r="HE35" s="31"/>
      <c r="HF35" s="31"/>
      <c r="HG35" s="31"/>
      <c r="HH35" s="32"/>
      <c r="HI35" s="33">
        <f t="shared" si="6"/>
        <v>85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7"/>
        <v>36.720000000000006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36.720000000000006</v>
      </c>
    </row>
    <row r="36" spans="1:240" s="2" customFormat="1" ht="16.5" customHeight="1" x14ac:dyDescent="0.25">
      <c r="A36" s="39" t="s">
        <v>66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2E-3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>
        <v>2E-3</v>
      </c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>
        <v>2E-3</v>
      </c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3"/>
        <v>8.0000000000000002E-3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9"/>
        <v>1.3760000000000001</v>
      </c>
      <c r="GX36" s="55"/>
      <c r="GY36" s="55"/>
      <c r="GZ36" s="55"/>
      <c r="HA36" s="55"/>
      <c r="HB36" s="56"/>
      <c r="HC36" s="30">
        <f t="shared" si="10"/>
        <v>0.68</v>
      </c>
      <c r="HD36" s="31"/>
      <c r="HE36" s="31"/>
      <c r="HF36" s="31"/>
      <c r="HG36" s="31"/>
      <c r="HH36" s="32"/>
      <c r="HI36" s="33">
        <f t="shared" si="6"/>
        <v>85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7"/>
        <v>116.96000000000001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116.96000000000001</v>
      </c>
    </row>
    <row r="37" spans="1:240" s="2" customFormat="1" ht="16.5" customHeight="1" x14ac:dyDescent="0.25">
      <c r="A37" s="39" t="s">
        <v>67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4.0000000000000001E-3</v>
      </c>
      <c r="CH37" s="46"/>
      <c r="CI37" s="46"/>
      <c r="CJ37" s="46"/>
      <c r="CK37" s="46"/>
      <c r="CL37" s="47"/>
      <c r="CM37" s="45">
        <v>3.0000000000000001E-3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>
        <v>0.01</v>
      </c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3"/>
        <v>1.7000000000000001E-2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9"/>
        <v>0.76500000000000001</v>
      </c>
      <c r="GX37" s="55"/>
      <c r="GY37" s="55"/>
      <c r="GZ37" s="55"/>
      <c r="HA37" s="55"/>
      <c r="HB37" s="56"/>
      <c r="HC37" s="30">
        <f t="shared" si="10"/>
        <v>1.4450000000000001</v>
      </c>
      <c r="HD37" s="31"/>
      <c r="HE37" s="31"/>
      <c r="HF37" s="31"/>
      <c r="HG37" s="31"/>
      <c r="HH37" s="32"/>
      <c r="HI37" s="33">
        <f t="shared" si="6"/>
        <v>85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7"/>
        <v>65.025000000000006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65.025000000000006</v>
      </c>
    </row>
    <row r="38" spans="1:240" s="2" customFormat="1" ht="16.5" customHeight="1" x14ac:dyDescent="0.25">
      <c r="A38" s="39" t="s">
        <v>68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3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9"/>
        <v>8.4000000000000005E-2</v>
      </c>
      <c r="GX38" s="55"/>
      <c r="GY38" s="55"/>
      <c r="GZ38" s="55"/>
      <c r="HA38" s="55"/>
      <c r="HB38" s="56"/>
      <c r="HC38" s="30">
        <f t="shared" si="10"/>
        <v>0.17</v>
      </c>
      <c r="HD38" s="31"/>
      <c r="HE38" s="31"/>
      <c r="HF38" s="31"/>
      <c r="HG38" s="31"/>
      <c r="HH38" s="32"/>
      <c r="HI38" s="33">
        <f t="shared" si="6"/>
        <v>85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7"/>
        <v>7.1400000000000006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7.1400000000000006</v>
      </c>
    </row>
    <row r="39" spans="1:240" s="2" customFormat="1" ht="16.5" customHeight="1" x14ac:dyDescent="0.25">
      <c r="A39" s="39" t="s">
        <v>84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>
        <v>0.05</v>
      </c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3"/>
        <v>0.05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9"/>
        <v>6</v>
      </c>
      <c r="GX39" s="55"/>
      <c r="GY39" s="55"/>
      <c r="GZ39" s="55"/>
      <c r="HA39" s="55"/>
      <c r="HB39" s="56"/>
      <c r="HC39" s="30">
        <f t="shared" si="10"/>
        <v>4.25</v>
      </c>
      <c r="HD39" s="31"/>
      <c r="HE39" s="31"/>
      <c r="HF39" s="31"/>
      <c r="HG39" s="31"/>
      <c r="HH39" s="32"/>
      <c r="HI39" s="33">
        <f t="shared" ref="HI39:HI51" si="14">$BI$16</f>
        <v>85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7"/>
        <v>510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510</v>
      </c>
    </row>
    <row r="40" spans="1:240" s="2" customFormat="1" ht="16.5" customHeight="1" x14ac:dyDescent="0.25">
      <c r="A40" s="39" t="s">
        <v>94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1.4999999999999999E-2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3"/>
        <v>1.4999999999999999E-2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9"/>
        <v>1.05</v>
      </c>
      <c r="GX40" s="55"/>
      <c r="GY40" s="55"/>
      <c r="GZ40" s="55"/>
      <c r="HA40" s="55"/>
      <c r="HB40" s="56"/>
      <c r="HC40" s="30">
        <f t="shared" si="10"/>
        <v>1.2749999999999999</v>
      </c>
      <c r="HD40" s="31"/>
      <c r="HE40" s="31"/>
      <c r="HF40" s="31"/>
      <c r="HG40" s="31"/>
      <c r="HH40" s="32"/>
      <c r="HI40" s="33">
        <f t="shared" si="14"/>
        <v>85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7"/>
        <v>89.25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89.25</v>
      </c>
    </row>
    <row r="41" spans="1:240" s="2" customFormat="1" ht="16.5" customHeight="1" x14ac:dyDescent="0.25">
      <c r="A41" s="39" t="s">
        <v>69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5.0000000000000001E-3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8.0000000000000002E-3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/>
      <c r="EJ41" s="46"/>
      <c r="EK41" s="46"/>
      <c r="EL41" s="46"/>
      <c r="EM41" s="46"/>
      <c r="EN41" s="47"/>
      <c r="EO41" s="45">
        <v>8.9999999999999993E-3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3"/>
        <v>0.03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9"/>
        <v>2.94</v>
      </c>
      <c r="GX41" s="55"/>
      <c r="GY41" s="55"/>
      <c r="GZ41" s="55"/>
      <c r="HA41" s="55"/>
      <c r="HB41" s="56"/>
      <c r="HC41" s="30">
        <f t="shared" si="10"/>
        <v>2.5499999999999998</v>
      </c>
      <c r="HD41" s="31"/>
      <c r="HE41" s="31"/>
      <c r="HF41" s="31"/>
      <c r="HG41" s="31"/>
      <c r="HH41" s="32"/>
      <c r="HI41" s="33">
        <f t="shared" si="14"/>
        <v>85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7"/>
        <v>249.89999999999998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249.89999999999998</v>
      </c>
    </row>
    <row r="42" spans="1:240" s="2" customFormat="1" ht="16.5" customHeight="1" x14ac:dyDescent="0.25">
      <c r="A42" s="39" t="s">
        <v>70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3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9"/>
        <v>0.74</v>
      </c>
      <c r="GX42" s="55"/>
      <c r="GY42" s="55"/>
      <c r="GZ42" s="55"/>
      <c r="HA42" s="55"/>
      <c r="HB42" s="56"/>
      <c r="HC42" s="30">
        <f t="shared" si="10"/>
        <v>0.42499999999999999</v>
      </c>
      <c r="HD42" s="31"/>
      <c r="HE42" s="31"/>
      <c r="HF42" s="31"/>
      <c r="HG42" s="31"/>
      <c r="HH42" s="32"/>
      <c r="HI42" s="33">
        <f t="shared" si="14"/>
        <v>85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7"/>
        <v>62.9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62.9</v>
      </c>
    </row>
    <row r="43" spans="1:240" s="2" customFormat="1" ht="16.5" customHeight="1" x14ac:dyDescent="0.25">
      <c r="A43" s="39" t="s">
        <v>96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5.7000000000000002E-2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3"/>
        <v>5.7000000000000002E-2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9"/>
        <v>3.1920000000000002</v>
      </c>
      <c r="GX43" s="55"/>
      <c r="GY43" s="55"/>
      <c r="GZ43" s="55"/>
      <c r="HA43" s="55"/>
      <c r="HB43" s="56"/>
      <c r="HC43" s="30">
        <v>4.8620000000000001</v>
      </c>
      <c r="HD43" s="31"/>
      <c r="HE43" s="31"/>
      <c r="HF43" s="31"/>
      <c r="HG43" s="31"/>
      <c r="HH43" s="32"/>
      <c r="HI43" s="33">
        <f t="shared" si="14"/>
        <v>85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7"/>
        <v>272.27199999999999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272.27199999999999</v>
      </c>
    </row>
    <row r="44" spans="1:240" s="2" customFormat="1" ht="16.5" customHeight="1" x14ac:dyDescent="0.25">
      <c r="A44" s="39" t="s">
        <v>71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0.04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3"/>
        <v>0.13</v>
      </c>
      <c r="GL44" s="49"/>
      <c r="GM44" s="49"/>
      <c r="GN44" s="49"/>
      <c r="GO44" s="49"/>
      <c r="GP44" s="50"/>
      <c r="GQ44" s="51">
        <v>59</v>
      </c>
      <c r="GR44" s="52"/>
      <c r="GS44" s="52"/>
      <c r="GT44" s="52"/>
      <c r="GU44" s="52"/>
      <c r="GV44" s="53"/>
      <c r="GW44" s="54">
        <f t="shared" si="9"/>
        <v>7.67</v>
      </c>
      <c r="GX44" s="55"/>
      <c r="GY44" s="55"/>
      <c r="GZ44" s="55"/>
      <c r="HA44" s="55"/>
      <c r="HB44" s="56"/>
      <c r="HC44" s="30">
        <f t="shared" si="10"/>
        <v>11.05</v>
      </c>
      <c r="HD44" s="31"/>
      <c r="HE44" s="31"/>
      <c r="HF44" s="31"/>
      <c r="HG44" s="31"/>
      <c r="HH44" s="32"/>
      <c r="HI44" s="33">
        <f t="shared" si="14"/>
        <v>85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7"/>
        <v>651.95000000000005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651.95000000000005</v>
      </c>
    </row>
    <row r="45" spans="1:240" s="2" customFormat="1" ht="16.5" customHeight="1" x14ac:dyDescent="0.25">
      <c r="A45" s="39" t="s">
        <v>72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>
        <v>2.9999999999999997E-4</v>
      </c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3"/>
        <v>2.9999999999999997E-4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9"/>
        <v>0.105</v>
      </c>
      <c r="GX45" s="55"/>
      <c r="GY45" s="55"/>
      <c r="GZ45" s="55"/>
      <c r="HA45" s="55"/>
      <c r="HB45" s="56"/>
      <c r="HC45" s="30">
        <f t="shared" si="10"/>
        <v>2.5499999999999998E-2</v>
      </c>
      <c r="HD45" s="31"/>
      <c r="HE45" s="31"/>
      <c r="HF45" s="31"/>
      <c r="HG45" s="31"/>
      <c r="HH45" s="32"/>
      <c r="HI45" s="33">
        <f t="shared" si="14"/>
        <v>85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7"/>
        <v>8.9249999999999989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8.9249999999999989</v>
      </c>
    </row>
    <row r="46" spans="1:240" s="2" customFormat="1" ht="16.5" customHeight="1" x14ac:dyDescent="0.25">
      <c r="A46" s="39" t="s">
        <v>73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5.0000000000000001E-4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5.0000000000000001E-4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3"/>
        <v>1E-3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9"/>
        <v>0.57999999999999996</v>
      </c>
      <c r="GX46" s="55"/>
      <c r="GY46" s="55"/>
      <c r="GZ46" s="55"/>
      <c r="HA46" s="55"/>
      <c r="HB46" s="56"/>
      <c r="HC46" s="30">
        <f t="shared" si="10"/>
        <v>8.5000000000000006E-2</v>
      </c>
      <c r="HD46" s="31"/>
      <c r="HE46" s="31"/>
      <c r="HF46" s="31"/>
      <c r="HG46" s="31"/>
      <c r="HH46" s="32"/>
      <c r="HI46" s="33">
        <f t="shared" si="14"/>
        <v>85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7"/>
        <v>49.300000000000004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49.300000000000004</v>
      </c>
    </row>
    <row r="47" spans="1:240" s="2" customFormat="1" ht="16.5" customHeight="1" x14ac:dyDescent="0.25">
      <c r="A47" s="39" t="s">
        <v>101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0.05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3"/>
        <v>0.05</v>
      </c>
      <c r="GL47" s="49"/>
      <c r="GM47" s="49"/>
      <c r="GN47" s="49"/>
      <c r="GO47" s="49"/>
      <c r="GP47" s="50"/>
      <c r="GQ47" s="51">
        <v>650</v>
      </c>
      <c r="GR47" s="52"/>
      <c r="GS47" s="52"/>
      <c r="GT47" s="52"/>
      <c r="GU47" s="52"/>
      <c r="GV47" s="53"/>
      <c r="GW47" s="54">
        <f t="shared" si="9"/>
        <v>32.5</v>
      </c>
      <c r="GX47" s="55"/>
      <c r="GY47" s="55"/>
      <c r="GZ47" s="55"/>
      <c r="HA47" s="55"/>
      <c r="HB47" s="56"/>
      <c r="HC47" s="30">
        <f t="shared" si="10"/>
        <v>4.25</v>
      </c>
      <c r="HD47" s="31"/>
      <c r="HE47" s="31"/>
      <c r="HF47" s="31"/>
      <c r="HG47" s="31"/>
      <c r="HH47" s="32"/>
      <c r="HI47" s="33">
        <f t="shared" si="14"/>
        <v>85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7"/>
        <v>2762.5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2762.5</v>
      </c>
    </row>
    <row r="48" spans="1:240" s="2" customFormat="1" ht="16.5" customHeight="1" x14ac:dyDescent="0.25">
      <c r="A48" s="39" t="s">
        <v>97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/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>
        <v>2.5000000000000001E-2</v>
      </c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2.5000000000000001E-2</v>
      </c>
      <c r="GL48" s="49"/>
      <c r="GM48" s="49"/>
      <c r="GN48" s="49"/>
      <c r="GO48" s="49"/>
      <c r="GP48" s="50"/>
      <c r="GQ48" s="51">
        <v>14.9</v>
      </c>
      <c r="GR48" s="52"/>
      <c r="GS48" s="52"/>
      <c r="GT48" s="52"/>
      <c r="GU48" s="52"/>
      <c r="GV48" s="53"/>
      <c r="GW48" s="54">
        <f>GK48*GQ48</f>
        <v>0.37250000000000005</v>
      </c>
      <c r="GX48" s="55"/>
      <c r="GY48" s="55"/>
      <c r="GZ48" s="55"/>
      <c r="HA48" s="55"/>
      <c r="HB48" s="56"/>
      <c r="HC48" s="30">
        <v>47</v>
      </c>
      <c r="HD48" s="31"/>
      <c r="HE48" s="31"/>
      <c r="HF48" s="31"/>
      <c r="HG48" s="31"/>
      <c r="HH48" s="32"/>
      <c r="HI48" s="33">
        <f t="shared" si="14"/>
        <v>85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7"/>
        <v>700.30000000000007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700.30000000000007</v>
      </c>
    </row>
    <row r="49" spans="1:240" s="28" customFormat="1" ht="16.5" customHeight="1" x14ac:dyDescent="0.25">
      <c r="A49" s="39" t="s">
        <v>98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>
        <v>7.0000000000000007E-2</v>
      </c>
      <c r="BD49" s="46"/>
      <c r="BE49" s="46"/>
      <c r="BF49" s="46"/>
      <c r="BG49" s="46"/>
      <c r="BH49" s="47"/>
      <c r="BI49" s="45"/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7.0000000000000007E-2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4.7600000000000007</v>
      </c>
      <c r="GX49" s="55"/>
      <c r="GY49" s="55"/>
      <c r="GZ49" s="55"/>
      <c r="HA49" s="55"/>
      <c r="HB49" s="56"/>
      <c r="HC49" s="30">
        <f>GK49*HI49</f>
        <v>5.95</v>
      </c>
      <c r="HD49" s="31"/>
      <c r="HE49" s="31"/>
      <c r="HF49" s="31"/>
      <c r="HG49" s="31"/>
      <c r="HH49" s="32"/>
      <c r="HI49" s="33">
        <f t="shared" si="14"/>
        <v>85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5">GQ49*HC49</f>
        <v>404.6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39" t="s">
        <v>91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2.5000000000000001E-2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7.0000000000000007E-2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45"/>
      <c r="GA50" s="46"/>
      <c r="GB50" s="46"/>
      <c r="GC50" s="46"/>
      <c r="GD50" s="46"/>
      <c r="GE50" s="4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9.5000000000000001E-2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9"/>
        <v>7.41</v>
      </c>
      <c r="GX50" s="55"/>
      <c r="GY50" s="55"/>
      <c r="GZ50" s="55"/>
      <c r="HA50" s="55"/>
      <c r="HB50" s="56"/>
      <c r="HC50" s="30">
        <f t="shared" ref="HC50:HC51" si="16">GK50*HI50</f>
        <v>8.0749999999999993</v>
      </c>
      <c r="HD50" s="31"/>
      <c r="HE50" s="31"/>
      <c r="HF50" s="31"/>
      <c r="HG50" s="31"/>
      <c r="HH50" s="32"/>
      <c r="HI50" s="33">
        <f t="shared" si="14"/>
        <v>85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9" t="s">
        <v>74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3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9"/>
        <v>0.13500000000000001</v>
      </c>
      <c r="GX51" s="55"/>
      <c r="GY51" s="55"/>
      <c r="GZ51" s="55"/>
      <c r="HA51" s="55"/>
      <c r="HB51" s="56"/>
      <c r="HC51" s="30">
        <f t="shared" si="16"/>
        <v>0.42499999999999999</v>
      </c>
      <c r="HD51" s="31"/>
      <c r="HE51" s="31"/>
      <c r="HF51" s="31"/>
      <c r="HG51" s="31"/>
      <c r="HH51" s="32"/>
      <c r="HI51" s="33">
        <f t="shared" si="14"/>
        <v>85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7"/>
        <v>11.475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11.475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8896.7210000000014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75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76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88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77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78</v>
      </c>
      <c r="FK55" s="250" t="s">
        <v>79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80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81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82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2025-06-26T11:30:44Z</dcterms:modified>
</cp:coreProperties>
</file>