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HU51" i="1" s="1"/>
  <c r="IF51" i="1" s="1"/>
  <c r="GK50" i="1"/>
  <c r="HC50" i="1" s="1"/>
  <c r="HU50" i="1" s="1"/>
  <c r="IF50" i="1" s="1"/>
  <c r="GK49" i="1"/>
  <c r="GK48" i="1"/>
  <c r="HC48" i="1" s="1"/>
  <c r="GK47" i="1"/>
  <c r="HC47" i="1" s="1"/>
  <c r="GK46" i="1"/>
  <c r="GK45" i="1"/>
  <c r="GK44" i="1"/>
  <c r="GK43" i="1"/>
  <c r="HC43" i="1" s="1"/>
  <c r="HU43" i="1" s="1"/>
  <c r="IF43" i="1" s="1"/>
  <c r="GK42" i="1"/>
  <c r="GK41" i="1"/>
  <c r="HC41" i="1" s="1"/>
  <c r="GK40" i="1"/>
  <c r="HC40" i="1" s="1"/>
  <c r="GK39" i="1"/>
  <c r="HC39" i="1" s="1"/>
  <c r="GK38" i="1"/>
  <c r="GK37" i="1"/>
  <c r="HC37" i="1" s="1"/>
  <c r="GK36" i="1"/>
  <c r="GK35" i="1"/>
  <c r="HC35" i="1" s="1"/>
  <c r="GK34" i="1"/>
  <c r="HC34" i="1" s="1"/>
  <c r="GK33" i="1"/>
  <c r="GK32" i="1"/>
  <c r="GW32" i="1" s="1"/>
  <c r="GK31" i="1"/>
  <c r="GK30" i="1"/>
  <c r="HC30" i="1" s="1"/>
  <c r="GK29" i="1"/>
  <c r="GK28" i="1"/>
  <c r="GW28" i="1" l="1"/>
  <c r="HC28" i="1"/>
  <c r="HU28" i="1" s="1"/>
  <c r="GW51" i="1"/>
  <c r="HC36" i="1"/>
  <c r="HU36" i="1" s="1"/>
  <c r="IF36" i="1" s="1"/>
  <c r="GW43" i="1"/>
  <c r="GW38" i="1"/>
  <c r="HC38" i="1"/>
  <c r="HU38" i="1" s="1"/>
  <c r="IF38" i="1" s="1"/>
  <c r="HC31" i="1"/>
  <c r="HU31" i="1" s="1"/>
  <c r="IF31" i="1" s="1"/>
  <c r="GW33" i="1"/>
  <c r="HC33" i="1"/>
  <c r="HU33" i="1" s="1"/>
  <c r="IF33" i="1" s="1"/>
  <c r="GW46" i="1"/>
  <c r="HC46" i="1"/>
  <c r="HU46" i="1" s="1"/>
  <c r="IF46" i="1" s="1"/>
  <c r="GW45" i="1"/>
  <c r="HC45" i="1"/>
  <c r="HU45" i="1" s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C49" i="1"/>
  <c r="HU49" i="1" s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<sst xmlns="http://schemas.openxmlformats.org/spreadsheetml/2006/main" count="123" uniqueCount="105">
  <si>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</si>
  <si>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</si>
  <si>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</si>
  <si>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</si>
  <si>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</si>
  <si>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</si>
  <si>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</si>
  <si>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</si>
  <si>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</si>
  <si>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</si>
  <si>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</si>
  <si>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</si>
  <si>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</si>
  <si>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</si>
  <si>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</si>
  <si>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</si>
  <si>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</si>
  <si>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</si>
  <si>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</si>
  <si>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</si>
  <si>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</si>
  <si>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</si>
  <si>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</si>
  <si>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</si>
  <si>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</si>
  <si>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</si>
  <si>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</si>
  <si>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</si>
  <si>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</si>
  <si>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</si>
  <si>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</si>
  <si>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</si>
  <si>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</si>
  <si>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</si>
  <si>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</si>
  <si>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</si>
  <si>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</si>
  <si>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</si>
  <si>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</si>
  <si>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</si>
  <si>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</si>
  <si>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</si>
  <si>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</si>
  <si>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</si>
  <si>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</si>
  <si>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</si>
  <si>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</si>
  <si>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</si>
  <si>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</si>
  <si>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</si>
  <si>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</si>
  <si>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</si>
  <si>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</si>
  <si>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</si>
  <si>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</si>
  <si>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</si>
  <si>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</si>
  <si>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</si>
  <si>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</si>
  <si>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</si>
  <si>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</si>
  <si>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</si>
  <si>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</si>
  <si>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</si>
  <si>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</si>
  <si>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</si>
  <si>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</si>
  <si>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</si>
  <si>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</si>
  <si>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</si>
  <si>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</si>
  <si>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</si>
  <si>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</si>
  <si>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</si>
  <si>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</si>
  <si>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</si>
  <si>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</si>
  <si>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</si>
  <si>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</si>
  <si>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</si>
  <si>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</si>
  <si>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</si>
  <si>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</si>
  <si>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</si>
  <si>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</si>
  <si>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</si>
  <si>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</si>
  <si>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</si>
  <si>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</si>
  <si>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</si>
  <si>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</si>
  <si>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</si>
  <si>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</si>
  <si>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</si>
  <si>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</si>
  <si>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</si>
  <si>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</si>
  <si>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</si>
  <si>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</si>
  <si>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Гречка рассыпчатая</t>
  </si>
  <si>
    <t>Гречка</t>
  </si>
  <si>
    <t>Макароны отварные с сыром</t>
  </si>
  <si>
    <t>Сыр</t>
  </si>
  <si>
    <t>20</t>
  </si>
  <si>
    <t>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</si>
</sst>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FG33" sqref="FG33:FL3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0.199999999999999" x14ac:dyDescent="0.2">
      <c r="A5" s="218" t="s">
        <v>8</v>
      </c>
      <c r="B5" s="218"/>
      <c r="C5" s="215" t="s">
        <v>103</v>
      </c>
      <c r="D5" s="216"/>
      <c r="E5" s="216"/>
      <c r="F5" s="217"/>
      <c r="G5" s="51" t="s">
        <v>8</v>
      </c>
      <c r="H5" s="51"/>
      <c r="I5" s="51"/>
      <c r="J5" s="215" t="s">
        <v>104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97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0.199999999999999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0.199999999999999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103</v>
      </c>
      <c r="FB10" s="216"/>
      <c r="FC10" s="216"/>
      <c r="FD10" s="217"/>
      <c r="FE10" s="51" t="s">
        <v>8</v>
      </c>
      <c r="FF10" s="51"/>
      <c r="FG10" s="51"/>
      <c r="FH10" s="215" t="s">
        <v>104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97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0.199999999999999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0.199999999999999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84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102.4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0.199999999999999" x14ac:dyDescent="0.2"/>
    <row r="19" spans="1:240" s="2" customFormat="1" ht="10.199999999999999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0.199999999999999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99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/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101</v>
      </c>
      <c r="EJ22" s="119"/>
      <c r="EK22" s="119"/>
      <c r="EL22" s="119"/>
      <c r="EM22" s="119"/>
      <c r="EN22" s="120"/>
      <c r="EO22" s="118" t="s">
        <v>98</v>
      </c>
      <c r="EP22" s="119"/>
      <c r="EQ22" s="119"/>
      <c r="ER22" s="119"/>
      <c r="ES22" s="119"/>
      <c r="ET22" s="120"/>
      <c r="EU22" s="118" t="s">
        <v>45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84</v>
      </c>
      <c r="AL26" s="24"/>
      <c r="AM26" s="24"/>
      <c r="AN26" s="24"/>
      <c r="AO26" s="24"/>
      <c r="AP26" s="25"/>
      <c r="AQ26" s="23">
        <f t="shared" si="0"/>
        <v>84</v>
      </c>
      <c r="AR26" s="24"/>
      <c r="AS26" s="24"/>
      <c r="AT26" s="24"/>
      <c r="AU26" s="24"/>
      <c r="AV26" s="25"/>
      <c r="AW26" s="23">
        <f t="shared" si="0"/>
        <v>84</v>
      </c>
      <c r="AX26" s="24"/>
      <c r="AY26" s="24"/>
      <c r="AZ26" s="24"/>
      <c r="BA26" s="24"/>
      <c r="BB26" s="25"/>
      <c r="BC26" s="23">
        <f t="shared" si="0"/>
        <v>84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84</v>
      </c>
      <c r="CH26" s="24"/>
      <c r="CI26" s="24"/>
      <c r="CJ26" s="24"/>
      <c r="CK26" s="24"/>
      <c r="CL26" s="25"/>
      <c r="CM26" s="23">
        <f t="shared" si="1"/>
        <v>84</v>
      </c>
      <c r="CN26" s="24"/>
      <c r="CO26" s="24"/>
      <c r="CP26" s="24"/>
      <c r="CQ26" s="24"/>
      <c r="CR26" s="25"/>
      <c r="CS26" s="23">
        <f t="shared" si="1"/>
        <v>84</v>
      </c>
      <c r="CT26" s="24"/>
      <c r="CU26" s="24"/>
      <c r="CV26" s="24"/>
      <c r="CW26" s="24"/>
      <c r="CX26" s="25"/>
      <c r="CY26" s="23">
        <f t="shared" si="1"/>
        <v>84</v>
      </c>
      <c r="CZ26" s="24"/>
      <c r="DA26" s="24"/>
      <c r="DB26" s="24"/>
      <c r="DC26" s="24"/>
      <c r="DD26" s="25"/>
      <c r="DE26" s="23">
        <f t="shared" si="1"/>
        <v>84</v>
      </c>
      <c r="DF26" s="24"/>
      <c r="DG26" s="24"/>
      <c r="DH26" s="24"/>
      <c r="DI26" s="24"/>
      <c r="DJ26" s="25"/>
      <c r="DK26" s="23">
        <f t="shared" si="1"/>
        <v>84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84</v>
      </c>
      <c r="EJ26" s="24"/>
      <c r="EK26" s="24"/>
      <c r="EL26" s="24"/>
      <c r="EM26" s="24"/>
      <c r="EN26" s="25"/>
      <c r="EO26" s="23">
        <f t="shared" si="2"/>
        <v>84</v>
      </c>
      <c r="EP26" s="24"/>
      <c r="EQ26" s="24"/>
      <c r="ER26" s="24"/>
      <c r="ES26" s="24"/>
      <c r="ET26" s="25"/>
      <c r="EU26" s="23">
        <f t="shared" si="2"/>
        <v>84</v>
      </c>
      <c r="EV26" s="24"/>
      <c r="EW26" s="24"/>
      <c r="EX26" s="24"/>
      <c r="EY26" s="24"/>
      <c r="EZ26" s="25"/>
      <c r="FA26" s="23">
        <f t="shared" si="2"/>
        <v>84</v>
      </c>
      <c r="FB26" s="24"/>
      <c r="FC26" s="24"/>
      <c r="FD26" s="24"/>
      <c r="FE26" s="24"/>
      <c r="FF26" s="25"/>
      <c r="FG26" s="23">
        <f t="shared" si="2"/>
        <v>84</v>
      </c>
      <c r="FH26" s="24"/>
      <c r="FI26" s="24"/>
      <c r="FJ26" s="24"/>
      <c r="FK26" s="24"/>
      <c r="FL26" s="25"/>
      <c r="FM26" s="23"/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/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9.0000000000000011E-3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5.1300000000000008</v>
      </c>
      <c r="GX28" s="36"/>
      <c r="GY28" s="36"/>
      <c r="GZ28" s="36"/>
      <c r="HA28" s="36"/>
      <c r="HB28" s="37"/>
      <c r="HC28" s="32">
        <f t="shared" ref="HC28:HC29" si="5">GK28*HI28</f>
        <v>0.75600000000000012</v>
      </c>
      <c r="HD28" s="33"/>
      <c r="HE28" s="33"/>
      <c r="HF28" s="33"/>
      <c r="HG28" s="33"/>
      <c r="HH28" s="34"/>
      <c r="HI28" s="26">
        <f t="shared" ref="HI28:HI37" si="6">$BI$16</f>
        <v>84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430.92000000000007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430.92000000000007</v>
      </c>
    </row>
    <row r="29" spans="1:240" s="2" customFormat="1" ht="16.5" customHeight="1" x14ac:dyDescent="0.25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9.4</v>
      </c>
      <c r="GX29" s="36"/>
      <c r="GY29" s="36"/>
      <c r="GZ29" s="36"/>
      <c r="HA29" s="36"/>
      <c r="HB29" s="37"/>
      <c r="HC29" s="32">
        <f t="shared" si="5"/>
        <v>8.4</v>
      </c>
      <c r="HD29" s="33"/>
      <c r="HE29" s="33"/>
      <c r="HF29" s="33"/>
      <c r="HG29" s="33"/>
      <c r="HH29" s="34"/>
      <c r="HI29" s="26">
        <f t="shared" si="6"/>
        <v>84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789.6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789.6</v>
      </c>
    </row>
    <row r="30" spans="1:240" s="2" customFormat="1" ht="18" customHeight="1" x14ac:dyDescent="0.25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3.0000000000000001E-3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0.68400000000000005</v>
      </c>
      <c r="GX30" s="36"/>
      <c r="GY30" s="36"/>
      <c r="GZ30" s="36"/>
      <c r="HA30" s="36"/>
      <c r="HB30" s="37"/>
      <c r="HC30" s="32">
        <f t="shared" ref="HC30:HC48" si="9">GK30*HI30</f>
        <v>0.252</v>
      </c>
      <c r="HD30" s="33"/>
      <c r="HE30" s="33"/>
      <c r="HF30" s="33"/>
      <c r="HG30" s="33"/>
      <c r="HH30" s="34"/>
      <c r="HI30" s="26">
        <f t="shared" si="6"/>
        <v>84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57.456000000000003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57.456000000000003</v>
      </c>
    </row>
    <row r="31" spans="1:240" s="2" customFormat="1" ht="16.5" customHeight="1" x14ac:dyDescent="0.25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4.2000000000000003E-2</v>
      </c>
      <c r="HD31" s="33"/>
      <c r="HE31" s="33"/>
      <c r="HF31" s="33"/>
      <c r="HG31" s="33"/>
      <c r="HH31" s="34"/>
      <c r="HI31" s="26">
        <f t="shared" si="6"/>
        <v>84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142.80000000000001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142.80000000000001</v>
      </c>
    </row>
    <row r="32" spans="1:240" s="2" customFormat="1" ht="16.5" customHeight="1" x14ac:dyDescent="0.25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0.02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1.04</v>
      </c>
      <c r="GX32" s="36"/>
      <c r="GY32" s="36"/>
      <c r="GZ32" s="36"/>
      <c r="HA32" s="36"/>
      <c r="HB32" s="37"/>
      <c r="HC32" s="32">
        <v>5.52</v>
      </c>
      <c r="HD32" s="33"/>
      <c r="HE32" s="33"/>
      <c r="HF32" s="33"/>
      <c r="HG32" s="33"/>
      <c r="HH32" s="34"/>
      <c r="HI32" s="26">
        <f t="shared" si="6"/>
        <v>84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287.03999999999996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287.03999999999996</v>
      </c>
    </row>
    <row r="33" spans="1:240" s="2" customFormat="1" ht="16.5" customHeight="1" x14ac:dyDescent="0.25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9"/>
        <v>2.52</v>
      </c>
      <c r="HD33" s="33"/>
      <c r="HE33" s="33"/>
      <c r="HF33" s="33"/>
      <c r="HG33" s="33"/>
      <c r="HH33" s="34"/>
      <c r="HI33" s="26">
        <f t="shared" si="6"/>
        <v>84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151.19999999999999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151.19999999999999</v>
      </c>
    </row>
    <row r="34" spans="1:240" s="2" customFormat="1" ht="16.5" customHeight="1" x14ac:dyDescent="0.25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0.01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0.48</v>
      </c>
      <c r="GX34" s="36"/>
      <c r="GY34" s="36"/>
      <c r="GZ34" s="36"/>
      <c r="HA34" s="36"/>
      <c r="HB34" s="37"/>
      <c r="HC34" s="32">
        <f t="shared" si="9"/>
        <v>0.84</v>
      </c>
      <c r="HD34" s="33"/>
      <c r="HE34" s="33"/>
      <c r="HF34" s="33"/>
      <c r="HG34" s="33"/>
      <c r="HH34" s="34"/>
      <c r="HI34" s="26">
        <f t="shared" si="6"/>
        <v>84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40.32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40.32</v>
      </c>
    </row>
    <row r="35" spans="1:240" s="2" customFormat="1" ht="16.5" customHeight="1" x14ac:dyDescent="0.25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6.5000000000000002E-2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6.5000000000000002E-2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3.64</v>
      </c>
      <c r="GX35" s="36"/>
      <c r="GY35" s="36"/>
      <c r="GZ35" s="36"/>
      <c r="HA35" s="36"/>
      <c r="HB35" s="37"/>
      <c r="HC35" s="32">
        <f t="shared" si="9"/>
        <v>5.46</v>
      </c>
      <c r="HD35" s="33"/>
      <c r="HE35" s="33"/>
      <c r="HF35" s="33"/>
      <c r="HG35" s="33"/>
      <c r="HH35" s="34"/>
      <c r="HI35" s="26">
        <f t="shared" si="6"/>
        <v>84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305.76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305.76</v>
      </c>
    </row>
    <row r="36" spans="1:240" s="2" customFormat="1" ht="16.5" customHeight="1" x14ac:dyDescent="0.25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9"/>
        <v>0.21</v>
      </c>
      <c r="HD36" s="33"/>
      <c r="HE36" s="33"/>
      <c r="HF36" s="33"/>
      <c r="HG36" s="33"/>
      <c r="HH36" s="34"/>
      <c r="HI36" s="26">
        <f t="shared" si="6"/>
        <v>84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30.45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30.45</v>
      </c>
    </row>
    <row r="37" spans="1:240" s="2" customFormat="1" ht="16.5" customHeight="1" x14ac:dyDescent="0.25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1.7000000000000001E-2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0.76500000000000001</v>
      </c>
      <c r="GX37" s="36"/>
      <c r="GY37" s="36"/>
      <c r="GZ37" s="36"/>
      <c r="HA37" s="36"/>
      <c r="HB37" s="37"/>
      <c r="HC37" s="32">
        <f t="shared" si="9"/>
        <v>1.4280000000000002</v>
      </c>
      <c r="HD37" s="33"/>
      <c r="HE37" s="33"/>
      <c r="HF37" s="33"/>
      <c r="HG37" s="33"/>
      <c r="HH37" s="34"/>
      <c r="HI37" s="26">
        <f t="shared" si="6"/>
        <v>84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64.260000000000005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64.260000000000005</v>
      </c>
    </row>
    <row r="38" spans="1:240" s="2" customFormat="1" ht="16.5" customHeight="1" x14ac:dyDescent="0.25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9"/>
        <v>0.16800000000000001</v>
      </c>
      <c r="HD38" s="33"/>
      <c r="HE38" s="33"/>
      <c r="HF38" s="33"/>
      <c r="HG38" s="33"/>
      <c r="HH38" s="34"/>
      <c r="HI38" s="26">
        <f t="shared" ref="HI38:HI47" si="11">$BI$16</f>
        <v>84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7.056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7.056</v>
      </c>
    </row>
    <row r="39" spans="1:240" s="2" customFormat="1" ht="16.5" customHeight="1" x14ac:dyDescent="0.25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4.4999999999999998E-2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4.4999999999999998E-2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26.099999999999998</v>
      </c>
      <c r="GX39" s="36"/>
      <c r="GY39" s="36"/>
      <c r="GZ39" s="36"/>
      <c r="HA39" s="36"/>
      <c r="HB39" s="37"/>
      <c r="HC39" s="32">
        <f t="shared" si="9"/>
        <v>3.78</v>
      </c>
      <c r="HD39" s="33"/>
      <c r="HE39" s="33"/>
      <c r="HF39" s="33"/>
      <c r="HG39" s="33"/>
      <c r="HH39" s="34"/>
      <c r="HI39" s="26">
        <f t="shared" si="11"/>
        <v>84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2192.4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2192.4</v>
      </c>
    </row>
    <row r="40" spans="1:240" s="2" customFormat="1" ht="16.5" customHeight="1" x14ac:dyDescent="0.25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0.04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0.04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4.8</v>
      </c>
      <c r="GX40" s="36"/>
      <c r="GY40" s="36"/>
      <c r="GZ40" s="36"/>
      <c r="HA40" s="36"/>
      <c r="HB40" s="37"/>
      <c r="HC40" s="32">
        <f t="shared" si="9"/>
        <v>3.36</v>
      </c>
      <c r="HD40" s="33"/>
      <c r="HE40" s="33"/>
      <c r="HF40" s="33"/>
      <c r="HG40" s="33"/>
      <c r="HH40" s="34"/>
      <c r="HI40" s="26">
        <f t="shared" si="11"/>
        <v>84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403.2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403.2</v>
      </c>
    </row>
    <row r="41" spans="1:240" s="2" customFormat="1" ht="16.5" customHeight="1" x14ac:dyDescent="0.25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9"/>
        <v>2.3519999999999999</v>
      </c>
      <c r="HD41" s="33"/>
      <c r="HE41" s="33"/>
      <c r="HF41" s="33"/>
      <c r="HG41" s="33"/>
      <c r="HH41" s="34"/>
      <c r="HI41" s="26">
        <f t="shared" si="11"/>
        <v>84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230.49599999999998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230.49599999999998</v>
      </c>
    </row>
    <row r="42" spans="1:240" s="2" customFormat="1" ht="16.5" customHeight="1" x14ac:dyDescent="0.25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1.92</v>
      </c>
      <c r="GX42" s="36"/>
      <c r="GY42" s="36"/>
      <c r="GZ42" s="36"/>
      <c r="HA42" s="36"/>
      <c r="HB42" s="37"/>
      <c r="HC42" s="32">
        <v>3.2749999999999999</v>
      </c>
      <c r="HD42" s="33"/>
      <c r="HE42" s="33"/>
      <c r="HF42" s="33"/>
      <c r="HG42" s="33"/>
      <c r="HH42" s="34"/>
      <c r="HI42" s="26">
        <f t="shared" si="11"/>
        <v>84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157.19999999999999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157.19999999999999</v>
      </c>
    </row>
    <row r="43" spans="1:240" s="2" customFormat="1" ht="16.5" customHeight="1" x14ac:dyDescent="0.25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9"/>
        <v>1.26</v>
      </c>
      <c r="HD43" s="33"/>
      <c r="HE43" s="33"/>
      <c r="HF43" s="33"/>
      <c r="HG43" s="33"/>
      <c r="HH43" s="34"/>
      <c r="HI43" s="26">
        <f t="shared" si="11"/>
        <v>84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186.48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186.48</v>
      </c>
    </row>
    <row r="44" spans="1:240" s="2" customFormat="1" ht="16.5" customHeight="1" x14ac:dyDescent="0.25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6.0000000000000001E-3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6.0000000000000001E-3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0.126</v>
      </c>
      <c r="GX44" s="36"/>
      <c r="GY44" s="36"/>
      <c r="GZ44" s="36"/>
      <c r="HA44" s="36"/>
      <c r="HB44" s="37"/>
      <c r="HC44" s="32">
        <v>0.502</v>
      </c>
      <c r="HD44" s="33"/>
      <c r="HE44" s="33"/>
      <c r="HF44" s="33"/>
      <c r="HG44" s="33"/>
      <c r="HH44" s="34"/>
      <c r="HI44" s="26">
        <f t="shared" si="11"/>
        <v>84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10.542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10.542</v>
      </c>
    </row>
    <row r="45" spans="1:240" s="2" customFormat="1" ht="16.5" customHeight="1" x14ac:dyDescent="0.25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0.58799999999999997</v>
      </c>
      <c r="HD45" s="33"/>
      <c r="HE45" s="33"/>
      <c r="HF45" s="33"/>
      <c r="HG45" s="33"/>
      <c r="HH45" s="34"/>
      <c r="HI45" s="26">
        <f t="shared" si="11"/>
        <v>84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91.14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91.14</v>
      </c>
    </row>
    <row r="46" spans="1:240" s="2" customFormat="1" ht="16.5" customHeight="1" x14ac:dyDescent="0.25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4.0000000000000001E-3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8.0000000000000002E-3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1.1839999999999999</v>
      </c>
      <c r="GX46" s="36"/>
      <c r="GY46" s="36"/>
      <c r="GZ46" s="36"/>
      <c r="HA46" s="36"/>
      <c r="HB46" s="37"/>
      <c r="HC46" s="32">
        <f t="shared" si="9"/>
        <v>0.67200000000000004</v>
      </c>
      <c r="HD46" s="33"/>
      <c r="HE46" s="33"/>
      <c r="HF46" s="33"/>
      <c r="HG46" s="33"/>
      <c r="HH46" s="34"/>
      <c r="HI46" s="26">
        <f t="shared" si="11"/>
        <v>84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99.456000000000003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99.456000000000003</v>
      </c>
    </row>
    <row r="47" spans="1:240" s="2" customFormat="1" ht="16.5" customHeight="1" x14ac:dyDescent="0.25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0.08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0.08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5.44</v>
      </c>
      <c r="GX47" s="36"/>
      <c r="GY47" s="36"/>
      <c r="GZ47" s="36"/>
      <c r="HA47" s="36"/>
      <c r="HB47" s="37"/>
      <c r="HC47" s="32">
        <f t="shared" si="9"/>
        <v>6.72</v>
      </c>
      <c r="HD47" s="33"/>
      <c r="HE47" s="33"/>
      <c r="HF47" s="33"/>
      <c r="HG47" s="33"/>
      <c r="HH47" s="34"/>
      <c r="HI47" s="26">
        <f t="shared" si="11"/>
        <v>84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456.96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456.96</v>
      </c>
    </row>
    <row r="48" spans="1:240" s="2" customFormat="1" ht="16.5" customHeight="1" x14ac:dyDescent="0.25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0.01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0.04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0.13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7.67</v>
      </c>
      <c r="GX48" s="36"/>
      <c r="GY48" s="36"/>
      <c r="GZ48" s="36"/>
      <c r="HA48" s="36"/>
      <c r="HB48" s="37"/>
      <c r="HC48" s="32">
        <f t="shared" si="9"/>
        <v>10.92</v>
      </c>
      <c r="HD48" s="33"/>
      <c r="HE48" s="33"/>
      <c r="HF48" s="33"/>
      <c r="HG48" s="33"/>
      <c r="HH48" s="34"/>
      <c r="HI48" s="26">
        <f t="shared" ref="HI48:HI53" si="12">$BI$16</f>
        <v>84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644.28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644.28</v>
      </c>
    </row>
    <row r="49" spans="1:240" s="2" customFormat="1" ht="16.5" customHeight="1" x14ac:dyDescent="0.25">
      <c r="A49" s="52" t="s">
        <v>100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ref="HC49:HC50" si="13">GK49*HI49</f>
        <v>5.04</v>
      </c>
      <c r="HD49" s="33"/>
      <c r="HE49" s="33"/>
      <c r="HF49" s="33"/>
      <c r="HG49" s="33"/>
      <c r="HH49" s="34"/>
      <c r="HI49" s="26">
        <f t="shared" si="12"/>
        <v>84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388.08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388.08</v>
      </c>
    </row>
    <row r="50" spans="1:240" s="2" customFormat="1" ht="16.5" customHeight="1" x14ac:dyDescent="0.25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13"/>
        <v>8.4000000000000005E-2</v>
      </c>
      <c r="HD50" s="33"/>
      <c r="HE50" s="33"/>
      <c r="HF50" s="33"/>
      <c r="HG50" s="33"/>
      <c r="HH50" s="34"/>
      <c r="HI50" s="26">
        <f t="shared" si="12"/>
        <v>84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48.720000000000006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48.720000000000006</v>
      </c>
    </row>
    <row r="51" spans="1:240" s="2" customFormat="1" ht="16.5" customHeight="1" x14ac:dyDescent="0.25">
      <c r="A51" s="52" t="s">
        <v>102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1.6E-2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1.6E-2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7.9039999999999999</v>
      </c>
      <c r="GX51" s="36"/>
      <c r="GY51" s="36"/>
      <c r="GZ51" s="36"/>
      <c r="HA51" s="36"/>
      <c r="HB51" s="37"/>
      <c r="HC51" s="32">
        <v>1.3979999999999999</v>
      </c>
      <c r="HD51" s="33"/>
      <c r="HE51" s="33"/>
      <c r="HF51" s="33"/>
      <c r="HG51" s="33"/>
      <c r="HH51" s="34"/>
      <c r="HI51" s="26">
        <f t="shared" si="12"/>
        <v>84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690.61199999999997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690.61199999999997</v>
      </c>
    </row>
    <row r="52" spans="1:240" s="2" customFormat="1" ht="16.5" customHeight="1" x14ac:dyDescent="0.25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2"/>
        <v>84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44.7</v>
      </c>
    </row>
    <row r="53" spans="1:240" s="2" customFormat="1" ht="16.5" customHeight="1" x14ac:dyDescent="0.25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7.8000000000000007</v>
      </c>
      <c r="GX53" s="36"/>
      <c r="GY53" s="36"/>
      <c r="GZ53" s="36"/>
      <c r="HA53" s="36"/>
      <c r="HB53" s="37"/>
      <c r="HC53" s="32">
        <f t="shared" ref="HC53" si="14">GK53*HI53</f>
        <v>8.4</v>
      </c>
      <c r="HD53" s="33"/>
      <c r="HE53" s="33"/>
      <c r="HF53" s="33"/>
      <c r="HG53" s="33"/>
      <c r="HH53" s="34"/>
      <c r="HI53" s="26">
        <f t="shared" si="12"/>
        <v>84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655.20000000000005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655.20000000000005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8606.3279999999995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95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96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2025-04-25T05:52:50Z</cp:lastPrinted>
  <dcterms:created xsi:type="dcterms:W3CDTF">2024-03-14T05:40:11Z</dcterms:created>
  <dcterms:modified xsi:type="dcterms:W3CDTF">2025-06-26T11:18:20Z</dcterms:modified>
</cp:coreProperties>
</file>