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C29" i="1" s="1"/>
  <c r="HI30" i="1"/>
  <c r="HI31" i="1"/>
  <c r="HI32" i="1"/>
  <c r="HC32" i="1" s="1"/>
  <c r="HI33" i="1"/>
  <c r="HI34" i="1"/>
  <c r="HI35" i="1"/>
  <c r="HC35" i="1" s="1"/>
  <c r="HI36" i="1"/>
  <c r="HC36" i="1" s="1"/>
  <c r="HI37" i="1"/>
  <c r="HC37" i="1" s="1"/>
  <c r="HI38" i="1"/>
  <c r="HC38" i="1" s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I50" i="1"/>
  <c r="HC50" i="1" s="1"/>
  <c r="HI51" i="1"/>
  <c r="HC51" i="1" s="1"/>
  <c r="HI52" i="1"/>
  <c r="HC52" i="1" s="1"/>
  <c r="HI53" i="1"/>
  <c r="HI54" i="1"/>
  <c r="AK26" i="1"/>
  <c r="GK54" i="1" l="1"/>
  <c r="GK53" i="1"/>
  <c r="GK52" i="1"/>
  <c r="GK51" i="1"/>
  <c r="GK50" i="1"/>
  <c r="GK49" i="1"/>
  <c r="HC49" i="1" s="1"/>
  <c r="GK48" i="1"/>
  <c r="GK47" i="1"/>
  <c r="GK46" i="1"/>
  <c r="GK45" i="1"/>
  <c r="GK44" i="1"/>
  <c r="GK43" i="1"/>
  <c r="GK42" i="1"/>
  <c r="GK41" i="1"/>
  <c r="GK40" i="1"/>
  <c r="GK39" i="1"/>
  <c r="HC39" i="1" s="1"/>
  <c r="GK38" i="1"/>
  <c r="GK37" i="1"/>
  <c r="GK36" i="1"/>
  <c r="GK35" i="1"/>
  <c r="GK34" i="1"/>
  <c r="HC34" i="1" s="1"/>
  <c r="GK33" i="1"/>
  <c r="HC33" i="1" s="1"/>
  <c r="GK32" i="1"/>
  <c r="GK31" i="1"/>
  <c r="HC31" i="1" s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<sst xmlns="http://schemas.openxmlformats.org/spreadsheetml/2006/main" count="125" uniqueCount="107">
  <si>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</si>
  <si>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</si>
  <si>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</si>
  <si>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</si>
  <si>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</si>
  <si>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</si>
  <si>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</si>
  <si>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</si>
  <si>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</si>
  <si>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</si>
  <si>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</si>
  <si>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</si>
  <si>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</si>
  <si>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</si>
  <si>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</si>
  <si>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</si>
  <si>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</si>
  <si>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</si>
  <si>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</si>
  <si>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</si>
  <si>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</si>
  <si>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</si>
  <si>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</si>
  <si>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</si>
  <si>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</si>
  <si>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</si>
  <si>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</si>
  <si>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</si>
  <si>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</si>
  <si>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</si>
  <si>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</si>
  <si>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</si>
  <si>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</si>
  <si>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</si>
  <si>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</si>
  <si>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</si>
  <si>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</si>
  <si>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</si>
  <si>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</si>
  <si>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</si>
  <si>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</si>
  <si>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</si>
  <si>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</si>
  <si>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</si>
  <si>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</si>
  <si>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</si>
  <si>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</si>
  <si>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</si>
  <si>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</si>
  <si>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</si>
  <si>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</si>
  <si>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</si>
  <si>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</si>
  <si>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</si>
  <si>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</si>
  <si>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</si>
  <si>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</si>
  <si>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</si>
  <si>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</si>
  <si>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</si>
  <si>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</si>
  <si>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</si>
  <si>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</si>
  <si>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</si>
  <si>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</si>
  <si>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</si>
  <si>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</si>
  <si>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</si>
  <si>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</si>
  <si>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</si>
  <si>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</si>
  <si>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</si>
  <si>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</si>
  <si>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</si>
  <si>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</si>
  <si>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</si>
  <si>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</si>
  <si>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</si>
  <si>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</si>
  <si>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</si>
  <si>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</si>
  <si>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</si>
  <si>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</si>
  <si>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</si>
  <si>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</si>
  <si>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</si>
  <si>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</si>
  <si>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</si>
  <si>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</si>
  <si>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</si>
  <si>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</si>
  <si>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</si>
  <si>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</si>
  <si>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</si>
  <si>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</si>
  <si>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</si>
  <si>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</si>
  <si>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</si>
  <si>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</si>
  <si>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</si>
  <si>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</si>
  <si>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</si>
  <si>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</si>
  <si>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</si>
  <si>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</si>
  <si>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сентября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</si>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</sst>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EU30" sqref="EU30:EZ30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105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96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105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96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102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104.2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98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103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99</v>
      </c>
      <c r="EJ22" s="115"/>
      <c r="EK22" s="115"/>
      <c r="EL22" s="115"/>
      <c r="EM22" s="115"/>
      <c r="EN22" s="116"/>
      <c r="EO22" s="114" t="s">
        <v>100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102</v>
      </c>
      <c r="AL26" s="93"/>
      <c r="AM26" s="93"/>
      <c r="AN26" s="93"/>
      <c r="AO26" s="93"/>
      <c r="AP26" s="98"/>
      <c r="AQ26" s="97">
        <f t="shared" si="0"/>
        <v>102</v>
      </c>
      <c r="AR26" s="93"/>
      <c r="AS26" s="93"/>
      <c r="AT26" s="93"/>
      <c r="AU26" s="93"/>
      <c r="AV26" s="98"/>
      <c r="AW26" s="97">
        <f t="shared" si="0"/>
        <v>102</v>
      </c>
      <c r="AX26" s="93"/>
      <c r="AY26" s="93"/>
      <c r="AZ26" s="93"/>
      <c r="BA26" s="93"/>
      <c r="BB26" s="98"/>
      <c r="BC26" s="97">
        <f t="shared" si="0"/>
        <v>102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102</v>
      </c>
      <c r="CH26" s="93"/>
      <c r="CI26" s="93"/>
      <c r="CJ26" s="93"/>
      <c r="CK26" s="93"/>
      <c r="CL26" s="98"/>
      <c r="CM26" s="97">
        <f t="shared" si="0"/>
        <v>102</v>
      </c>
      <c r="CN26" s="93"/>
      <c r="CO26" s="93"/>
      <c r="CP26" s="93"/>
      <c r="CQ26" s="93"/>
      <c r="CR26" s="98"/>
      <c r="CS26" s="97">
        <f t="shared" si="0"/>
        <v>102</v>
      </c>
      <c r="CT26" s="93"/>
      <c r="CU26" s="93"/>
      <c r="CV26" s="93"/>
      <c r="CW26" s="93"/>
      <c r="CX26" s="98"/>
      <c r="CY26" s="97">
        <f t="shared" ref="CY26:FG26" si="1">$BI$16</f>
        <v>102</v>
      </c>
      <c r="CZ26" s="93"/>
      <c r="DA26" s="93"/>
      <c r="DB26" s="93"/>
      <c r="DC26" s="93"/>
      <c r="DD26" s="98"/>
      <c r="DE26" s="97">
        <f t="shared" si="1"/>
        <v>102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102</v>
      </c>
      <c r="EJ26" s="93"/>
      <c r="EK26" s="93"/>
      <c r="EL26" s="93"/>
      <c r="EM26" s="93"/>
      <c r="EN26" s="98"/>
      <c r="EO26" s="97">
        <f t="shared" si="1"/>
        <v>102</v>
      </c>
      <c r="EP26" s="93"/>
      <c r="EQ26" s="93"/>
      <c r="ER26" s="93"/>
      <c r="ES26" s="93"/>
      <c r="ET26" s="98"/>
      <c r="EU26" s="97">
        <f t="shared" si="1"/>
        <v>102</v>
      </c>
      <c r="EV26" s="93"/>
      <c r="EW26" s="93"/>
      <c r="EX26" s="93"/>
      <c r="EY26" s="93"/>
      <c r="EZ26" s="98"/>
      <c r="FA26" s="97">
        <f t="shared" si="1"/>
        <v>102</v>
      </c>
      <c r="FB26" s="93"/>
      <c r="FC26" s="93"/>
      <c r="FD26" s="93"/>
      <c r="FE26" s="93"/>
      <c r="FF26" s="98"/>
      <c r="FG26" s="97">
        <f t="shared" si="1"/>
        <v>102</v>
      </c>
      <c r="FH26" s="93"/>
      <c r="FI26" s="93"/>
      <c r="FJ26" s="93"/>
      <c r="FK26" s="93"/>
      <c r="FL26" s="98"/>
      <c r="FM26" s="97">
        <f t="shared" ref="FM26" si="2">$BI$16</f>
        <v>102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5.0000000000000001E-3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2.85</v>
      </c>
      <c r="GX28" s="236"/>
      <c r="GY28" s="236"/>
      <c r="GZ28" s="236"/>
      <c r="HA28" s="236"/>
      <c r="HB28" s="237"/>
      <c r="HC28" s="220">
        <f t="shared" ref="HC28" si="4">GK28*HI28</f>
        <v>0.51</v>
      </c>
      <c r="HD28" s="221"/>
      <c r="HE28" s="221"/>
      <c r="HF28" s="221"/>
      <c r="HG28" s="221"/>
      <c r="HH28" s="222"/>
      <c r="HI28" s="223">
        <f t="shared" ref="HI28:HI37" si="5">$BI$16</f>
        <v>102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290.7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290.7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2" si="9">GK29*HI29</f>
        <v>11.73</v>
      </c>
      <c r="HD29" s="221"/>
      <c r="HE29" s="221"/>
      <c r="HF29" s="221"/>
      <c r="HG29" s="221"/>
      <c r="HH29" s="222"/>
      <c r="HI29" s="223">
        <f t="shared" si="5"/>
        <v>102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1102.6200000000001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1102.6200000000001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3.0000000000000001E-3</v>
      </c>
      <c r="CH30" s="218"/>
      <c r="CI30" s="218"/>
      <c r="CJ30" s="218"/>
      <c r="CK30" s="218"/>
      <c r="CL30" s="219"/>
      <c r="CM30" s="217">
        <v>3.0000000000000001E-3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2E-3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8.0000000000000002E-3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1.8240000000000001</v>
      </c>
      <c r="GX30" s="236"/>
      <c r="GY30" s="236"/>
      <c r="GZ30" s="236"/>
      <c r="HA30" s="236"/>
      <c r="HB30" s="237"/>
      <c r="HC30" s="220">
        <f t="shared" si="9"/>
        <v>0.81600000000000006</v>
      </c>
      <c r="HD30" s="221"/>
      <c r="HE30" s="221"/>
      <c r="HF30" s="221"/>
      <c r="HG30" s="221"/>
      <c r="HH30" s="222"/>
      <c r="HI30" s="223">
        <f t="shared" si="5"/>
        <v>102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186.048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186.048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5.1000000000000004E-2</v>
      </c>
      <c r="HD31" s="221"/>
      <c r="HE31" s="221"/>
      <c r="HF31" s="221"/>
      <c r="HG31" s="221"/>
      <c r="HH31" s="222"/>
      <c r="HI31" s="223">
        <f t="shared" si="5"/>
        <v>102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173.4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173.4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2.5500000000000003</v>
      </c>
      <c r="HD32" s="221"/>
      <c r="HE32" s="221"/>
      <c r="HF32" s="221"/>
      <c r="HG32" s="221"/>
      <c r="HH32" s="222"/>
      <c r="HI32" s="223">
        <f t="shared" si="5"/>
        <v>102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132.60000000000002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132.60000000000002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0.16500000000000001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0.19500000000000001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11.700000000000001</v>
      </c>
      <c r="GX33" s="236"/>
      <c r="GY33" s="236"/>
      <c r="GZ33" s="236"/>
      <c r="HA33" s="236"/>
      <c r="HB33" s="237"/>
      <c r="HC33" s="220">
        <f t="shared" si="9"/>
        <v>19.89</v>
      </c>
      <c r="HD33" s="221"/>
      <c r="HE33" s="221"/>
      <c r="HF33" s="221"/>
      <c r="HG33" s="221"/>
      <c r="HH33" s="222"/>
      <c r="HI33" s="223">
        <f t="shared" si="5"/>
        <v>102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1193.4000000000001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1193.4000000000001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2.1419999999999999</v>
      </c>
      <c r="HD34" s="221"/>
      <c r="HE34" s="221"/>
      <c r="HF34" s="221"/>
      <c r="HG34" s="221"/>
      <c r="HH34" s="222"/>
      <c r="HI34" s="223">
        <f t="shared" si="5"/>
        <v>102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102.816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102.816</v>
      </c>
    </row>
    <row r="35" spans="1:240" s="2" customFormat="1" ht="16.5" customHeight="1" x14ac:dyDescent="0.25">
      <c r="A35" s="226" t="s">
        <v>69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102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70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0.61199999999999999</v>
      </c>
      <c r="HD36" s="221"/>
      <c r="HE36" s="221"/>
      <c r="HF36" s="221"/>
      <c r="HG36" s="221"/>
      <c r="HH36" s="222"/>
      <c r="HI36" s="223">
        <f t="shared" si="5"/>
        <v>102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88.74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88.74</v>
      </c>
    </row>
    <row r="37" spans="1:240" s="2" customFormat="1" ht="16.5" customHeight="1" x14ac:dyDescent="0.25">
      <c r="A37" s="226" t="s">
        <v>71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2.2439999999999998</v>
      </c>
      <c r="HD37" s="221"/>
      <c r="HE37" s="221"/>
      <c r="HF37" s="221"/>
      <c r="HG37" s="221"/>
      <c r="HH37" s="222"/>
      <c r="HI37" s="223">
        <f t="shared" si="5"/>
        <v>102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100.97999999999999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100.97999999999999</v>
      </c>
    </row>
    <row r="38" spans="1:240" s="2" customFormat="1" ht="16.5" customHeight="1" x14ac:dyDescent="0.25">
      <c r="A38" s="226" t="s">
        <v>72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3.3660000000000001</v>
      </c>
      <c r="HD38" s="221"/>
      <c r="HE38" s="221"/>
      <c r="HF38" s="221"/>
      <c r="HG38" s="221"/>
      <c r="HH38" s="222"/>
      <c r="HI38" s="223">
        <f t="shared" ref="HI38:HI47" si="10">$BI$16</f>
        <v>102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141.37200000000001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141.37200000000001</v>
      </c>
    </row>
    <row r="39" spans="1:240" s="2" customFormat="1" ht="16.5" customHeight="1" x14ac:dyDescent="0.25">
      <c r="A39" s="226" t="s">
        <v>73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5.61</v>
      </c>
      <c r="HD39" s="221"/>
      <c r="HE39" s="221"/>
      <c r="HF39" s="221"/>
      <c r="HG39" s="221"/>
      <c r="HH39" s="222"/>
      <c r="HI39" s="223">
        <f t="shared" si="10"/>
        <v>102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3253.8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3253.8</v>
      </c>
    </row>
    <row r="40" spans="1:240" s="2" customFormat="1" ht="16.5" customHeight="1" x14ac:dyDescent="0.25">
      <c r="A40" s="226" t="s">
        <v>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3.3660000000000001</v>
      </c>
      <c r="HD40" s="221"/>
      <c r="HE40" s="221"/>
      <c r="HF40" s="221"/>
      <c r="HG40" s="221"/>
      <c r="HH40" s="222"/>
      <c r="HI40" s="223">
        <f t="shared" si="10"/>
        <v>102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235.62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235.62</v>
      </c>
    </row>
    <row r="41" spans="1:240" s="2" customFormat="1" ht="16.5" customHeight="1" x14ac:dyDescent="0.25">
      <c r="A41" s="226" t="s">
        <v>101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4.08</v>
      </c>
      <c r="HD41" s="221"/>
      <c r="HE41" s="221"/>
      <c r="HF41" s="221"/>
      <c r="HG41" s="221"/>
      <c r="HH41" s="222"/>
      <c r="HI41" s="223">
        <f t="shared" si="10"/>
        <v>102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252.96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252.96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4.0800000000000003E-2</v>
      </c>
      <c r="HD42" s="221"/>
      <c r="HE42" s="221"/>
      <c r="HF42" s="221"/>
      <c r="HG42" s="221"/>
      <c r="HH42" s="222"/>
      <c r="HI42" s="223">
        <f t="shared" si="10"/>
        <v>102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23.011200000000002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23.011200000000002</v>
      </c>
    </row>
    <row r="43" spans="1:240" s="2" customFormat="1" ht="16.5" customHeight="1" x14ac:dyDescent="0.25">
      <c r="A43" s="226" t="s">
        <v>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2.9580000000000002</v>
      </c>
      <c r="HD43" s="221"/>
      <c r="HE43" s="221"/>
      <c r="HF43" s="221"/>
      <c r="HG43" s="221"/>
      <c r="HH43" s="222"/>
      <c r="HI43" s="223">
        <f t="shared" si="10"/>
        <v>102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289.88400000000001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289.88400000000001</v>
      </c>
    </row>
    <row r="44" spans="1:240" s="2" customFormat="1" ht="16.5" customHeight="1" x14ac:dyDescent="0.25">
      <c r="A44" s="226" t="s">
        <v>76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3.5700000000000003</v>
      </c>
      <c r="HD44" s="221"/>
      <c r="HE44" s="221"/>
      <c r="HF44" s="221"/>
      <c r="HG44" s="221"/>
      <c r="HH44" s="222"/>
      <c r="HI44" s="223">
        <f t="shared" si="10"/>
        <v>102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124.95000000000002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124.95000000000002</v>
      </c>
    </row>
    <row r="45" spans="1:240" s="2" customFormat="1" ht="16.5" customHeight="1" x14ac:dyDescent="0.25">
      <c r="A45" s="226" t="s">
        <v>77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1.53</v>
      </c>
      <c r="HD45" s="221"/>
      <c r="HE45" s="221"/>
      <c r="HF45" s="221"/>
      <c r="HG45" s="221"/>
      <c r="HH45" s="222"/>
      <c r="HI45" s="223">
        <f t="shared" si="10"/>
        <v>102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226.44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226.44</v>
      </c>
    </row>
    <row r="46" spans="1:240" s="2" customFormat="1" ht="16.5" customHeight="1" x14ac:dyDescent="0.25">
      <c r="A46" s="244" t="s">
        <v>78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0.1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6.8000000000000007</v>
      </c>
      <c r="GX46" s="236"/>
      <c r="GY46" s="236"/>
      <c r="GZ46" s="236"/>
      <c r="HA46" s="236"/>
      <c r="HB46" s="237"/>
      <c r="HC46" s="220">
        <f t="shared" si="9"/>
        <v>10.200000000000001</v>
      </c>
      <c r="HD46" s="221"/>
      <c r="HE46" s="221"/>
      <c r="HF46" s="221"/>
      <c r="HG46" s="221"/>
      <c r="HH46" s="222"/>
      <c r="HI46" s="223">
        <f t="shared" si="10"/>
        <v>102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693.6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693.6</v>
      </c>
    </row>
    <row r="47" spans="1:240" s="2" customFormat="1" ht="16.5" customHeight="1" x14ac:dyDescent="0.25">
      <c r="A47" s="226" t="s">
        <v>79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0.51</v>
      </c>
      <c r="HD47" s="221"/>
      <c r="HE47" s="221"/>
      <c r="HF47" s="221"/>
      <c r="HG47" s="221"/>
      <c r="HH47" s="222"/>
      <c r="HI47" s="223">
        <f t="shared" si="10"/>
        <v>102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13.77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13.77</v>
      </c>
    </row>
    <row r="48" spans="1:240" s="2" customFormat="1" ht="16.5" customHeight="1" x14ac:dyDescent="0.25">
      <c r="A48" s="226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0.81600000000000006</v>
      </c>
      <c r="HD48" s="221"/>
      <c r="HE48" s="221"/>
      <c r="HF48" s="221"/>
      <c r="HG48" s="221"/>
      <c r="HH48" s="222"/>
      <c r="HI48" s="223">
        <f t="shared" ref="HI48:HI54" si="11">$BI$16</f>
        <v>102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120.76800000000001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120.76800000000001</v>
      </c>
    </row>
    <row r="49" spans="1:240" s="2" customFormat="1" ht="16.5" customHeight="1" x14ac:dyDescent="0.25">
      <c r="A49" s="226" t="s">
        <v>104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102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13.26</v>
      </c>
      <c r="HD50" s="221"/>
      <c r="HE50" s="221"/>
      <c r="HF50" s="221"/>
      <c r="HG50" s="221"/>
      <c r="HH50" s="222"/>
      <c r="HI50" s="223">
        <f t="shared" si="11"/>
        <v>102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782.34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782.34</v>
      </c>
    </row>
    <row r="51" spans="1:240" s="2" customFormat="1" ht="16.5" customHeight="1" x14ac:dyDescent="0.25">
      <c r="A51" s="226" t="s">
        <v>82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5.1000000000000004E-2</v>
      </c>
      <c r="HD51" s="221"/>
      <c r="HE51" s="221"/>
      <c r="HF51" s="221"/>
      <c r="HG51" s="221"/>
      <c r="HH51" s="222"/>
      <c r="HI51" s="223">
        <f t="shared" si="11"/>
        <v>102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17.850000000000001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17.850000000000001</v>
      </c>
    </row>
    <row r="52" spans="1:240" s="2" customFormat="1" ht="16.5" customHeight="1" x14ac:dyDescent="0.25">
      <c r="A52" s="226" t="s">
        <v>83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si="9"/>
        <v>0.10200000000000001</v>
      </c>
      <c r="HD52" s="221"/>
      <c r="HE52" s="221"/>
      <c r="HF52" s="221"/>
      <c r="HG52" s="221"/>
      <c r="HH52" s="222"/>
      <c r="HI52" s="223">
        <f t="shared" si="11"/>
        <v>102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59.160000000000004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59.160000000000004</v>
      </c>
    </row>
    <row r="53" spans="1:240" s="2" customFormat="1" ht="16.5" customHeight="1" x14ac:dyDescent="0.25">
      <c r="A53" s="226" t="s">
        <v>84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3</v>
      </c>
      <c r="HD53" s="248"/>
      <c r="HE53" s="248"/>
      <c r="HF53" s="248"/>
      <c r="HG53" s="248"/>
      <c r="HH53" s="222"/>
      <c r="HI53" s="223">
        <f t="shared" si="11"/>
        <v>102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44.7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44.7</v>
      </c>
    </row>
    <row r="54" spans="1:240" s="2" customFormat="1" ht="16.5" customHeight="1" x14ac:dyDescent="0.25">
      <c r="A54" s="226" t="s">
        <v>85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0.12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0.12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9.36</v>
      </c>
      <c r="GX54" s="236"/>
      <c r="GY54" s="236"/>
      <c r="GZ54" s="236"/>
      <c r="HA54" s="236"/>
      <c r="HB54" s="237"/>
      <c r="HC54" s="247">
        <f>GK54*HI54</f>
        <v>12.24</v>
      </c>
      <c r="HD54" s="248"/>
      <c r="HE54" s="248"/>
      <c r="HF54" s="248"/>
      <c r="HG54" s="248"/>
      <c r="HH54" s="222"/>
      <c r="HI54" s="223">
        <f t="shared" si="11"/>
        <v>102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954.72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954.72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10606.2492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86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87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88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89</v>
      </c>
      <c r="FK58" s="249" t="s">
        <v>90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92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93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2025-10-01T06:17:26Z</dcterms:modified>
</cp:coreProperties>
</file>