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 l="1"/>
  <c r="GW31" i="1" l="1"/>
  <c r="GK56" i="1" l="1"/>
  <c r="GW56" i="1" l="1"/>
  <c r="GW55" i="1"/>
  <c r="GK55" i="1"/>
  <c r="GK54" i="1"/>
  <c r="GW54" i="1" s="1"/>
  <c r="GK53" i="1"/>
  <c r="GW53" i="1" s="1"/>
  <c r="GK52" i="1"/>
  <c r="GW52" i="1" s="1"/>
  <c r="GK51" i="1"/>
  <c r="HU51" i="1" s="1"/>
  <c r="IF51" i="1" s="1"/>
  <c r="GK50" i="1"/>
  <c r="GW50" i="1" s="1"/>
  <c r="GK49" i="1"/>
  <c r="GW49" i="1" s="1"/>
  <c r="GK48" i="1"/>
  <c r="GW48" i="1" s="1"/>
  <c r="GK47" i="1"/>
  <c r="HU47" i="1" s="1"/>
  <c r="IF47" i="1" s="1"/>
  <c r="GK46" i="1"/>
  <c r="GW46" i="1" s="1"/>
  <c r="GK45" i="1"/>
  <c r="HU45" i="1" s="1"/>
  <c r="IF45" i="1" s="1"/>
  <c r="GK44" i="1"/>
  <c r="GW44" i="1" s="1"/>
  <c r="GK43" i="1"/>
  <c r="HU43" i="1" s="1"/>
  <c r="IF43" i="1" s="1"/>
  <c r="GK42" i="1"/>
  <c r="GW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GW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W33" i="1" s="1"/>
  <c r="GK32" i="1"/>
  <c r="HU32" i="1" s="1"/>
  <c r="IF32" i="1" s="1"/>
  <c r="HU31" i="1"/>
  <c r="IF31" i="1" s="1"/>
  <c r="GK30" i="1"/>
  <c r="HU30" i="1" s="1"/>
  <c r="IF30" i="1" s="1"/>
  <c r="GK29" i="1"/>
  <c r="GW29" i="1" s="1"/>
  <c r="GK28" i="1"/>
  <c r="HC28" i="1" s="1"/>
  <c r="HU28" i="1" s="1"/>
  <c r="HU53" i="1" l="1"/>
  <c r="IF53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HU38" i="1"/>
  <c r="IF38" i="1" s="1"/>
  <c r="HU49" i="1"/>
  <c r="IF49" i="1" s="1"/>
  <c r="GW30" i="1"/>
  <c r="HU46" i="1"/>
  <c r="IF46" i="1" s="1"/>
  <c r="GW43" i="1"/>
  <c r="GW28" i="1"/>
  <c r="IF28" i="1"/>
  <c r="HU37" i="1"/>
  <c r="IF37" i="1" s="1"/>
  <c r="HU40" i="1"/>
  <c r="IF40" i="1" s="1"/>
  <c r="HU44" i="1"/>
  <c r="IF44" i="1" s="1"/>
  <c r="HU48" i="1"/>
  <c r="IF48" i="1" s="1"/>
  <c r="HU52" i="1"/>
  <c r="IF52" i="1" s="1"/>
  <c r="HU56" i="1"/>
  <c r="IF56" i="1" s="1"/>
  <c r="HU29" i="1"/>
  <c r="IF29" i="1" s="1"/>
  <c r="HU33" i="1"/>
  <c r="IF33" i="1" s="1"/>
  <c r="GW35" i="1"/>
  <c r="HU58" i="1" l="1"/>
</calcChain>
</file>

<file path=xl/sharedStrings.xml><?xml version="1.0" encoding="utf-8"?>
<sst xmlns="http://schemas.openxmlformats.org/spreadsheetml/2006/main" count="128" uniqueCount="110">
  <si>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</si>
  <si>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</si>
  <si>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</si>
  <si>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</si>
  <si>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</si>
  <si>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</si>
  <si>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</si>
  <si>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</si>
  <si>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</si>
  <si>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</si>
  <si>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</si>
  <si>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</si>
  <si>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</si>
  <si>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</si>
  <si>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</si>
  <si>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</si>
  <si>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</si>
  <si>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</si>
  <si>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</si>
  <si>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</si>
  <si>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</si>
  <si>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</si>
  <si>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</si>
  <si>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</si>
  <si>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</si>
  <si>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</si>
  <si>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</si>
  <si>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</si>
  <si>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</si>
  <si>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</si>
  <si>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</si>
  <si>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</si>
  <si>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</si>
  <si>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</si>
  <si>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</si>
  <si>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</si>
  <si>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</si>
  <si>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</si>
  <si>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</si>
  <si>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</si>
  <si>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</si>
  <si>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</si>
  <si>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</si>
  <si>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</si>
  <si>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</si>
  <si>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</si>
  <si>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</si>
  <si>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</si>
  <si>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</si>
  <si>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</si>
  <si>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</si>
  <si>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</si>
  <si>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</si>
  <si>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</si>
  <si>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</si>
  <si>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</si>
  <si>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</si>
  <si>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</si>
  <si>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</si>
  <si>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</si>
  <si>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</si>
  <si>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</si>
  <si>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</si>
  <si>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</si>
  <si>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</si>
  <si>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</si>
  <si>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</si>
  <si>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</si>
  <si>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</si>
  <si>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</si>
  <si>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</si>
  <si>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</si>
  <si>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</si>
  <si>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</si>
  <si>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</si>
  <si>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</si>
  <si>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</si>
  <si>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</si>
  <si>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</si>
  <si>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</si>
  <si>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</si>
  <si>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</si>
  <si>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</si>
  <si>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</si>
  <si>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</si>
  <si>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</si>
  <si>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</si>
  <si>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</si>
  <si>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</si>
  <si>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</si>
  <si>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</si>
  <si>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</si>
  <si>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</si>
  <si>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</si>
  <si>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</si>
  <si>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</si>
  <si>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</si>
  <si>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</si>
  <si>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</si>
  <si>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</si>
  <si>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</si>
  <si>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</si>
  <si>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</si>
  <si>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</si>
  <si>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Салат из свеклы отварной с маслом</t>
  </si>
  <si>
    <t>Медалиева</t>
  </si>
  <si>
    <t xml:space="preserve"> </t>
  </si>
  <si>
    <t>декабря</t>
  </si>
  <si>
    <t>79.9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</si>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</sst>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28" zoomScale="90" zoomScaleNormal="90" workbookViewId="0">
      <selection activeCell="A51" sqref="A51:XFD51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109</v>
      </c>
      <c r="D5" s="208"/>
      <c r="E5" s="208"/>
      <c r="F5" s="209"/>
      <c r="G5" s="66" t="s">
        <v>8</v>
      </c>
      <c r="H5" s="66"/>
      <c r="I5" s="66"/>
      <c r="J5" s="207" t="s">
        <v>107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</v>
      </c>
      <c r="AH5" s="201"/>
      <c r="AI5" s="202"/>
      <c r="AK5" s="66" t="s">
        <v>10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12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13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14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15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16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17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18</v>
      </c>
      <c r="HI8" s="187" t="s">
        <v>19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20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21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22</v>
      </c>
      <c r="FA10" s="207" t="s">
        <v>109</v>
      </c>
      <c r="FB10" s="208"/>
      <c r="FC10" s="208"/>
      <c r="FD10" s="209"/>
      <c r="FE10" s="66" t="s">
        <v>8</v>
      </c>
      <c r="FF10" s="66"/>
      <c r="FG10" s="66"/>
      <c r="FH10" s="207" t="s">
        <v>107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</v>
      </c>
      <c r="GF10" s="201"/>
      <c r="GG10" s="202"/>
      <c r="GI10" s="66" t="s">
        <v>10</v>
      </c>
      <c r="GJ10" s="66"/>
      <c r="HE10" s="11"/>
      <c r="HF10" s="11" t="s">
        <v>23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4"/>
      <c r="X12" s="183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4"/>
      <c r="AQ12" s="183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4"/>
      <c r="BI12" s="183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4"/>
      <c r="CA12" s="183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4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24</v>
      </c>
      <c r="EU12" s="204" t="s">
        <v>25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26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7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7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77"/>
      <c r="EI14" s="2" t="s">
        <v>27</v>
      </c>
      <c r="FH14" s="204" t="s">
        <v>28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7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7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7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82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1"/>
      <c r="AQ16" s="183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4"/>
      <c r="BI16" s="183">
        <v>93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4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7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77"/>
      <c r="EI16" s="2" t="s">
        <v>29</v>
      </c>
      <c r="FL16" s="204" t="s">
        <v>30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31</v>
      </c>
      <c r="CA17" s="163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4"/>
      <c r="CS17" s="158" t="s">
        <v>108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0" s="2" customFormat="1" ht="10.199999999999999" x14ac:dyDescent="0.2"/>
    <row r="19" spans="1:240" s="2" customFormat="1" ht="10.199999999999999" x14ac:dyDescent="0.2">
      <c r="A19" s="162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33</v>
      </c>
      <c r="AE19" s="147"/>
      <c r="AF19" s="147"/>
      <c r="AG19" s="147"/>
      <c r="AH19" s="147"/>
      <c r="AI19" s="147"/>
      <c r="AJ19" s="148"/>
      <c r="AK19" s="41" t="s">
        <v>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0" t="s">
        <v>35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61"/>
    </row>
    <row r="20" spans="1:240" s="2" customFormat="1" ht="10.199999999999999" x14ac:dyDescent="0.2">
      <c r="A20" s="174" t="s">
        <v>36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37</v>
      </c>
      <c r="Y20" s="166"/>
      <c r="Z20" s="166"/>
      <c r="AA20" s="166"/>
      <c r="AB20" s="166"/>
      <c r="AC20" s="167"/>
      <c r="AD20" s="149"/>
      <c r="AE20" s="150"/>
      <c r="AF20" s="150"/>
      <c r="AG20" s="150"/>
      <c r="AH20" s="150"/>
      <c r="AI20" s="150"/>
      <c r="AJ20" s="151"/>
      <c r="AK20" s="165" t="s">
        <v>38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39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40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41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42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71"/>
      <c r="Y21" s="172"/>
      <c r="Z21" s="172"/>
      <c r="AA21" s="172"/>
      <c r="AB21" s="172"/>
      <c r="AC21" s="173"/>
      <c r="AD21" s="149"/>
      <c r="AE21" s="150"/>
      <c r="AF21" s="150"/>
      <c r="AG21" s="150"/>
      <c r="AH21" s="150"/>
      <c r="AI21" s="150"/>
      <c r="AJ21" s="151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43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71"/>
      <c r="Y22" s="172"/>
      <c r="Z22" s="172"/>
      <c r="AA22" s="172"/>
      <c r="AB22" s="172"/>
      <c r="AC22" s="173"/>
      <c r="AD22" s="149"/>
      <c r="AE22" s="150"/>
      <c r="AF22" s="150"/>
      <c r="AG22" s="150"/>
      <c r="AH22" s="150"/>
      <c r="AI22" s="150"/>
      <c r="AJ22" s="151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103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 t="s">
        <v>104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56</v>
      </c>
      <c r="GL22" s="147"/>
      <c r="GM22" s="147"/>
      <c r="GN22" s="147"/>
      <c r="GO22" s="147"/>
      <c r="GP22" s="148"/>
      <c r="GQ22" s="137" t="s">
        <v>57</v>
      </c>
      <c r="GR22" s="138"/>
      <c r="GS22" s="138"/>
      <c r="GT22" s="138"/>
      <c r="GU22" s="138"/>
      <c r="GV22" s="139"/>
      <c r="GW22" s="128" t="s">
        <v>58</v>
      </c>
      <c r="GX22" s="129"/>
      <c r="GY22" s="129"/>
      <c r="GZ22" s="129"/>
      <c r="HA22" s="129"/>
      <c r="HB22" s="130"/>
      <c r="HC22" s="128" t="s">
        <v>59</v>
      </c>
      <c r="HD22" s="129"/>
      <c r="HE22" s="129"/>
      <c r="HF22" s="129"/>
      <c r="HG22" s="129"/>
      <c r="HH22" s="130"/>
      <c r="HI22" s="41" t="s">
        <v>60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61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71"/>
      <c r="Y23" s="172"/>
      <c r="Z23" s="172"/>
      <c r="AA23" s="172"/>
      <c r="AB23" s="172"/>
      <c r="AC23" s="17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62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63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75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v>93</v>
      </c>
      <c r="AL26" s="85"/>
      <c r="AM26" s="85"/>
      <c r="AN26" s="85"/>
      <c r="AO26" s="85"/>
      <c r="AP26" s="43"/>
      <c r="AQ26" s="41">
        <v>93</v>
      </c>
      <c r="AR26" s="85"/>
      <c r="AS26" s="85"/>
      <c r="AT26" s="85"/>
      <c r="AU26" s="85"/>
      <c r="AV26" s="43"/>
      <c r="AW26" s="41">
        <v>93</v>
      </c>
      <c r="AX26" s="85"/>
      <c r="AY26" s="85"/>
      <c r="AZ26" s="85"/>
      <c r="BA26" s="85"/>
      <c r="BB26" s="43"/>
      <c r="BC26" s="41">
        <v>93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v>93</v>
      </c>
      <c r="CH26" s="85"/>
      <c r="CI26" s="85"/>
      <c r="CJ26" s="85"/>
      <c r="CK26" s="85"/>
      <c r="CL26" s="43"/>
      <c r="CM26" s="41">
        <v>93</v>
      </c>
      <c r="CN26" s="85"/>
      <c r="CO26" s="85"/>
      <c r="CP26" s="85"/>
      <c r="CQ26" s="85"/>
      <c r="CR26" s="43"/>
      <c r="CS26" s="41">
        <v>93</v>
      </c>
      <c r="CT26" s="85"/>
      <c r="CU26" s="85"/>
      <c r="CV26" s="85"/>
      <c r="CW26" s="85"/>
      <c r="CX26" s="43"/>
      <c r="CY26" s="41">
        <v>93</v>
      </c>
      <c r="CZ26" s="85"/>
      <c r="DA26" s="85"/>
      <c r="DB26" s="85"/>
      <c r="DC26" s="85"/>
      <c r="DD26" s="43"/>
      <c r="DE26" s="41">
        <v>93</v>
      </c>
      <c r="DF26" s="85"/>
      <c r="DG26" s="85"/>
      <c r="DH26" s="85"/>
      <c r="DI26" s="85"/>
      <c r="DJ26" s="43"/>
      <c r="DK26" s="41">
        <v>93</v>
      </c>
      <c r="DL26" s="85"/>
      <c r="DM26" s="85"/>
      <c r="DN26" s="85"/>
      <c r="DO26" s="85"/>
      <c r="DP26" s="43"/>
      <c r="DQ26" s="41">
        <v>93</v>
      </c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v>93</v>
      </c>
      <c r="EJ26" s="85"/>
      <c r="EK26" s="85"/>
      <c r="EL26" s="85"/>
      <c r="EM26" s="85"/>
      <c r="EN26" s="43"/>
      <c r="EO26" s="41">
        <v>93</v>
      </c>
      <c r="EP26" s="85"/>
      <c r="EQ26" s="85"/>
      <c r="ER26" s="85"/>
      <c r="ES26" s="85"/>
      <c r="ET26" s="43"/>
      <c r="EU26" s="41">
        <v>93</v>
      </c>
      <c r="EV26" s="85"/>
      <c r="EW26" s="85"/>
      <c r="EX26" s="85"/>
      <c r="EY26" s="85"/>
      <c r="EZ26" s="43"/>
      <c r="FA26" s="41">
        <v>93</v>
      </c>
      <c r="FB26" s="85"/>
      <c r="FC26" s="85"/>
      <c r="FD26" s="85"/>
      <c r="FE26" s="85"/>
      <c r="FF26" s="43"/>
      <c r="FG26" s="41">
        <v>93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66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5" si="0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498</v>
      </c>
      <c r="GR28" s="27"/>
      <c r="GS28" s="27"/>
      <c r="GT28" s="27"/>
      <c r="GU28" s="27"/>
      <c r="GV28" s="28"/>
      <c r="GW28" s="35">
        <f t="shared" ref="GW28:GW56" si="1">GK28*GQ28</f>
        <v>3.4860000000000002</v>
      </c>
      <c r="GX28" s="36"/>
      <c r="GY28" s="36"/>
      <c r="GZ28" s="36"/>
      <c r="HA28" s="36"/>
      <c r="HB28" s="37"/>
      <c r="HC28" s="38">
        <f t="shared" ref="HC28" si="2">GK28*HI28</f>
        <v>0.65100000000000002</v>
      </c>
      <c r="HD28" s="39"/>
      <c r="HE28" s="39"/>
      <c r="HF28" s="39"/>
      <c r="HG28" s="39"/>
      <c r="HH28" s="40"/>
      <c r="HI28" s="70">
        <v>93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6" si="3">GQ28*HC28</f>
        <v>324.19800000000004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6" si="4">SUM(HU28)</f>
        <v>324.19800000000004</v>
      </c>
    </row>
    <row r="29" spans="1:240" s="2" customFormat="1" ht="16.5" customHeight="1" x14ac:dyDescent="0.25">
      <c r="A29" s="23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0.12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0.12</v>
      </c>
      <c r="GL29" s="30"/>
      <c r="GM29" s="30"/>
      <c r="GN29" s="30"/>
      <c r="GO29" s="30"/>
      <c r="GP29" s="31"/>
      <c r="GQ29" s="26">
        <v>80</v>
      </c>
      <c r="GR29" s="27"/>
      <c r="GS29" s="27"/>
      <c r="GT29" s="27"/>
      <c r="GU29" s="27"/>
      <c r="GV29" s="28"/>
      <c r="GW29" s="35">
        <f t="shared" si="1"/>
        <v>9.6</v>
      </c>
      <c r="GX29" s="36"/>
      <c r="GY29" s="36"/>
      <c r="GZ29" s="36"/>
      <c r="HA29" s="36"/>
      <c r="HB29" s="37"/>
      <c r="HC29" s="38">
        <f t="shared" ref="HC29:HC54" si="5">GK29*HI29</f>
        <v>11.16</v>
      </c>
      <c r="HD29" s="39"/>
      <c r="HE29" s="39"/>
      <c r="HF29" s="39"/>
      <c r="HG29" s="39"/>
      <c r="HH29" s="40"/>
      <c r="HI29" s="70">
        <v>93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3"/>
        <v>892.8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4"/>
        <v>892.8</v>
      </c>
    </row>
    <row r="30" spans="1:240" s="2" customFormat="1" ht="18" customHeight="1" x14ac:dyDescent="0.25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4.0000000000000001E-3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4.0000000000000001E-3</v>
      </c>
      <c r="GL30" s="30"/>
      <c r="GM30" s="30"/>
      <c r="GN30" s="30"/>
      <c r="GO30" s="30"/>
      <c r="GP30" s="31"/>
      <c r="GQ30" s="26">
        <v>196</v>
      </c>
      <c r="GR30" s="27"/>
      <c r="GS30" s="27"/>
      <c r="GT30" s="27"/>
      <c r="GU30" s="27"/>
      <c r="GV30" s="28"/>
      <c r="GW30" s="35">
        <f t="shared" si="1"/>
        <v>0.78400000000000003</v>
      </c>
      <c r="GX30" s="36"/>
      <c r="GY30" s="36"/>
      <c r="GZ30" s="36"/>
      <c r="HA30" s="36"/>
      <c r="HB30" s="37"/>
      <c r="HC30" s="38">
        <f t="shared" si="5"/>
        <v>0.372</v>
      </c>
      <c r="HD30" s="39"/>
      <c r="HE30" s="39"/>
      <c r="HF30" s="39"/>
      <c r="HG30" s="39"/>
      <c r="HH30" s="40"/>
      <c r="HI30" s="70">
        <v>93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3"/>
        <v>72.912000000000006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4"/>
        <v>72.912000000000006</v>
      </c>
    </row>
    <row r="31" spans="1:240" s="2" customFormat="1" ht="16.5" customHeight="1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 t="s">
        <v>106</v>
      </c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ref="GW31" si="6">GK31*GQ31</f>
        <v>0</v>
      </c>
      <c r="GX31" s="36"/>
      <c r="GY31" s="36"/>
      <c r="GZ31" s="36"/>
      <c r="HA31" s="36"/>
      <c r="HB31" s="37"/>
      <c r="HC31" s="38">
        <f t="shared" si="5"/>
        <v>0</v>
      </c>
      <c r="HD31" s="39"/>
      <c r="HE31" s="39"/>
      <c r="HF31" s="39"/>
      <c r="HG31" s="39"/>
      <c r="HH31" s="40"/>
      <c r="HI31" s="32">
        <v>93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3"/>
        <v>0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4"/>
        <v>0</v>
      </c>
    </row>
    <row r="32" spans="1:240" s="2" customFormat="1" ht="16.5" customHeight="1" x14ac:dyDescent="0.25">
      <c r="A32" s="23" t="s">
        <v>71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>
        <v>5.0000000000000001E-4</v>
      </c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5.0000000000000001E-4</v>
      </c>
      <c r="GL32" s="30"/>
      <c r="GM32" s="30"/>
      <c r="GN32" s="30"/>
      <c r="GO32" s="30"/>
      <c r="GP32" s="31"/>
      <c r="GQ32" s="26">
        <v>2400</v>
      </c>
      <c r="GR32" s="27"/>
      <c r="GS32" s="27"/>
      <c r="GT32" s="27"/>
      <c r="GU32" s="27"/>
      <c r="GV32" s="28"/>
      <c r="GW32" s="35">
        <f t="shared" si="1"/>
        <v>1.2</v>
      </c>
      <c r="GX32" s="36"/>
      <c r="GY32" s="36"/>
      <c r="GZ32" s="36"/>
      <c r="HA32" s="36"/>
      <c r="HB32" s="37"/>
      <c r="HC32" s="38">
        <f t="shared" si="5"/>
        <v>4.65E-2</v>
      </c>
      <c r="HD32" s="39"/>
      <c r="HE32" s="39"/>
      <c r="HF32" s="39"/>
      <c r="HG32" s="39"/>
      <c r="HH32" s="40"/>
      <c r="HI32" s="32">
        <v>93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3"/>
        <v>111.6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4"/>
        <v>111.6</v>
      </c>
    </row>
    <row r="33" spans="1:240" s="2" customFormat="1" ht="16.5" customHeight="1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0.13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0.13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1"/>
        <v>6.24</v>
      </c>
      <c r="GX33" s="36"/>
      <c r="GY33" s="36"/>
      <c r="GZ33" s="36"/>
      <c r="HA33" s="36"/>
      <c r="HB33" s="37"/>
      <c r="HC33" s="38">
        <f t="shared" si="5"/>
        <v>12.09</v>
      </c>
      <c r="HD33" s="39"/>
      <c r="HE33" s="39"/>
      <c r="HF33" s="39"/>
      <c r="HG33" s="39"/>
      <c r="HH33" s="40"/>
      <c r="HI33" s="32">
        <v>93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3"/>
        <v>580.31999999999994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4"/>
        <v>580.31999999999994</v>
      </c>
    </row>
    <row r="34" spans="1:240" s="2" customFormat="1" ht="16.5" customHeight="1" x14ac:dyDescent="0.2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0.05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0.05</v>
      </c>
      <c r="GL34" s="30"/>
      <c r="GM34" s="30"/>
      <c r="GN34" s="30"/>
      <c r="GO34" s="30"/>
      <c r="GP34" s="31"/>
      <c r="GQ34" s="26">
        <v>42</v>
      </c>
      <c r="GR34" s="27"/>
      <c r="GS34" s="27"/>
      <c r="GT34" s="27"/>
      <c r="GU34" s="27"/>
      <c r="GV34" s="28"/>
      <c r="GW34" s="35">
        <f t="shared" si="1"/>
        <v>2.1</v>
      </c>
      <c r="GX34" s="36"/>
      <c r="GY34" s="36"/>
      <c r="GZ34" s="36"/>
      <c r="HA34" s="36"/>
      <c r="HB34" s="37"/>
      <c r="HC34" s="38">
        <f t="shared" si="5"/>
        <v>4.6500000000000004</v>
      </c>
      <c r="HD34" s="39"/>
      <c r="HE34" s="39"/>
      <c r="HF34" s="39"/>
      <c r="HG34" s="39"/>
      <c r="HH34" s="40"/>
      <c r="HI34" s="32">
        <v>93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2">
        <f t="shared" si="3"/>
        <v>195.3</v>
      </c>
      <c r="HV34" s="73"/>
      <c r="HW34" s="73"/>
      <c r="HX34" s="73"/>
      <c r="HY34" s="73"/>
      <c r="HZ34" s="73"/>
      <c r="IA34" s="73"/>
      <c r="IB34" s="73"/>
      <c r="IC34" s="73"/>
      <c r="ID34" s="73"/>
      <c r="IE34" s="74"/>
      <c r="IF34" s="2">
        <f t="shared" si="4"/>
        <v>195.3</v>
      </c>
    </row>
    <row r="35" spans="1:240" s="2" customFormat="1" ht="16.5" customHeight="1" x14ac:dyDescent="0.25">
      <c r="A35" s="23" t="s">
        <v>74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52</v>
      </c>
      <c r="GR35" s="27"/>
      <c r="GS35" s="27"/>
      <c r="GT35" s="27"/>
      <c r="GU35" s="27"/>
      <c r="GV35" s="28"/>
      <c r="GW35" s="35">
        <f t="shared" si="1"/>
        <v>1.56</v>
      </c>
      <c r="GX35" s="36"/>
      <c r="GY35" s="36"/>
      <c r="GZ35" s="36"/>
      <c r="HA35" s="36"/>
      <c r="HB35" s="37"/>
      <c r="HC35" s="38">
        <f t="shared" si="5"/>
        <v>2.79</v>
      </c>
      <c r="HD35" s="39"/>
      <c r="HE35" s="39"/>
      <c r="HF35" s="39"/>
      <c r="HG35" s="39"/>
      <c r="HH35" s="40"/>
      <c r="HI35" s="32">
        <v>93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145.08000000000001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145.08000000000001</v>
      </c>
    </row>
    <row r="36" spans="1:240" s="2" customFormat="1" ht="16.5" customHeight="1" x14ac:dyDescent="0.25">
      <c r="A36" s="23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7.0000000000000001E-3</v>
      </c>
      <c r="CH36" s="18"/>
      <c r="CI36" s="18"/>
      <c r="CJ36" s="18"/>
      <c r="CK36" s="18"/>
      <c r="CL36" s="19"/>
      <c r="CM36" s="17">
        <v>7.0000000000000001E-3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1.2999999999999999E-2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2.8999999999999998E-2</v>
      </c>
      <c r="GL36" s="30"/>
      <c r="GM36" s="30"/>
      <c r="GN36" s="30"/>
      <c r="GO36" s="30"/>
      <c r="GP36" s="31"/>
      <c r="GQ36" s="26">
        <v>32</v>
      </c>
      <c r="GR36" s="27"/>
      <c r="GS36" s="27"/>
      <c r="GT36" s="27"/>
      <c r="GU36" s="27"/>
      <c r="GV36" s="28"/>
      <c r="GW36" s="35">
        <f t="shared" si="1"/>
        <v>0.92799999999999994</v>
      </c>
      <c r="GX36" s="36"/>
      <c r="GY36" s="36"/>
      <c r="GZ36" s="36"/>
      <c r="HA36" s="36"/>
      <c r="HB36" s="37"/>
      <c r="HC36" s="38">
        <f t="shared" si="5"/>
        <v>2.6969999999999996</v>
      </c>
      <c r="HD36" s="39"/>
      <c r="HE36" s="39"/>
      <c r="HF36" s="39"/>
      <c r="HG36" s="39"/>
      <c r="HH36" s="40"/>
      <c r="HI36" s="32">
        <v>93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86.303999999999988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86.303999999999988</v>
      </c>
    </row>
    <row r="37" spans="1:240" s="2" customFormat="1" ht="16.5" customHeight="1" x14ac:dyDescent="0.25">
      <c r="A37" s="23" t="s">
        <v>76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0.04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0.04</v>
      </c>
      <c r="GL37" s="30"/>
      <c r="GM37" s="30"/>
      <c r="GN37" s="30"/>
      <c r="GO37" s="30"/>
      <c r="GP37" s="31"/>
      <c r="GQ37" s="26">
        <v>48</v>
      </c>
      <c r="GR37" s="27"/>
      <c r="GS37" s="27"/>
      <c r="GT37" s="27"/>
      <c r="GU37" s="27"/>
      <c r="GV37" s="28"/>
      <c r="GW37" s="35">
        <f t="shared" si="1"/>
        <v>1.92</v>
      </c>
      <c r="GX37" s="36"/>
      <c r="GY37" s="36"/>
      <c r="GZ37" s="36"/>
      <c r="HA37" s="36"/>
      <c r="HB37" s="37"/>
      <c r="HC37" s="38">
        <f t="shared" si="5"/>
        <v>3.72</v>
      </c>
      <c r="HD37" s="39"/>
      <c r="HE37" s="39"/>
      <c r="HF37" s="39"/>
      <c r="HG37" s="39"/>
      <c r="HH37" s="40"/>
      <c r="HI37" s="32">
        <v>93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178.56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178.56</v>
      </c>
    </row>
    <row r="38" spans="1:240" s="2" customFormat="1" ht="16.5" customHeight="1" x14ac:dyDescent="0.25">
      <c r="A38" s="23" t="s">
        <v>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2E-3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4.0000000000000001E-3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8.0000000000000002E-3</v>
      </c>
      <c r="GL38" s="30"/>
      <c r="GM38" s="30"/>
      <c r="GN38" s="30"/>
      <c r="GO38" s="30"/>
      <c r="GP38" s="31"/>
      <c r="GQ38" s="26">
        <v>145</v>
      </c>
      <c r="GR38" s="27"/>
      <c r="GS38" s="27"/>
      <c r="GT38" s="27"/>
      <c r="GU38" s="27"/>
      <c r="GV38" s="28"/>
      <c r="GW38" s="35">
        <f t="shared" si="1"/>
        <v>1.1599999999999999</v>
      </c>
      <c r="GX38" s="36"/>
      <c r="GY38" s="36"/>
      <c r="GZ38" s="36"/>
      <c r="HA38" s="36"/>
      <c r="HB38" s="37"/>
      <c r="HC38" s="38">
        <f t="shared" si="5"/>
        <v>0.74399999999999999</v>
      </c>
      <c r="HD38" s="39"/>
      <c r="HE38" s="39"/>
      <c r="HF38" s="39"/>
      <c r="HG38" s="39"/>
      <c r="HH38" s="40"/>
      <c r="HI38" s="32">
        <v>93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107.88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107.88</v>
      </c>
    </row>
    <row r="39" spans="1:240" s="2" customFormat="1" ht="16.5" customHeight="1" x14ac:dyDescent="0.25">
      <c r="A39" s="23" t="s">
        <v>78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6.0000000000000001E-3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0.01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2.6000000000000002E-2</v>
      </c>
      <c r="GL39" s="30"/>
      <c r="GM39" s="30"/>
      <c r="GN39" s="30"/>
      <c r="GO39" s="30"/>
      <c r="GP39" s="31"/>
      <c r="GQ39" s="26">
        <v>41</v>
      </c>
      <c r="GR39" s="27"/>
      <c r="GS39" s="27"/>
      <c r="GT39" s="27"/>
      <c r="GU39" s="27"/>
      <c r="GV39" s="28"/>
      <c r="GW39" s="35">
        <f t="shared" si="1"/>
        <v>1.0660000000000001</v>
      </c>
      <c r="GX39" s="36"/>
      <c r="GY39" s="36"/>
      <c r="GZ39" s="36"/>
      <c r="HA39" s="36"/>
      <c r="HB39" s="37"/>
      <c r="HC39" s="38">
        <f t="shared" si="5"/>
        <v>2.4180000000000001</v>
      </c>
      <c r="HD39" s="39"/>
      <c r="HE39" s="39"/>
      <c r="HF39" s="39"/>
      <c r="HG39" s="39"/>
      <c r="HH39" s="40"/>
      <c r="HI39" s="32">
        <v>93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99.138000000000005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99.138000000000005</v>
      </c>
    </row>
    <row r="40" spans="1:240" s="2" customFormat="1" ht="16.5" customHeight="1" x14ac:dyDescent="0.25">
      <c r="A40" s="23" t="s">
        <v>79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36</v>
      </c>
      <c r="GR40" s="27"/>
      <c r="GS40" s="27"/>
      <c r="GT40" s="27"/>
      <c r="GU40" s="27"/>
      <c r="GV40" s="28"/>
      <c r="GW40" s="35">
        <f t="shared" si="1"/>
        <v>0.18</v>
      </c>
      <c r="GX40" s="36"/>
      <c r="GY40" s="36"/>
      <c r="GZ40" s="36"/>
      <c r="HA40" s="36"/>
      <c r="HB40" s="37"/>
      <c r="HC40" s="38">
        <f t="shared" si="5"/>
        <v>0.46500000000000002</v>
      </c>
      <c r="HD40" s="39"/>
      <c r="HE40" s="39"/>
      <c r="HF40" s="39"/>
      <c r="HG40" s="39"/>
      <c r="HH40" s="40"/>
      <c r="HI40" s="32">
        <v>93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16.740000000000002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16.740000000000002</v>
      </c>
    </row>
    <row r="41" spans="1:240" s="2" customFormat="1" ht="16.5" customHeight="1" x14ac:dyDescent="0.25">
      <c r="A41" s="23" t="s">
        <v>80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0.05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0.05</v>
      </c>
      <c r="GL41" s="30"/>
      <c r="GM41" s="30"/>
      <c r="GN41" s="30"/>
      <c r="GO41" s="30"/>
      <c r="GP41" s="31"/>
      <c r="GQ41" s="26">
        <v>630</v>
      </c>
      <c r="GR41" s="27"/>
      <c r="GS41" s="27"/>
      <c r="GT41" s="27"/>
      <c r="GU41" s="27"/>
      <c r="GV41" s="28"/>
      <c r="GW41" s="35">
        <f t="shared" si="1"/>
        <v>31.5</v>
      </c>
      <c r="GX41" s="36"/>
      <c r="GY41" s="36"/>
      <c r="GZ41" s="36"/>
      <c r="HA41" s="36"/>
      <c r="HB41" s="37"/>
      <c r="HC41" s="38">
        <f t="shared" si="5"/>
        <v>4.6500000000000004</v>
      </c>
      <c r="HD41" s="39"/>
      <c r="HE41" s="39"/>
      <c r="HF41" s="39"/>
      <c r="HG41" s="39"/>
      <c r="HH41" s="40"/>
      <c r="HI41" s="32">
        <v>93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2929.5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2929.5</v>
      </c>
    </row>
    <row r="42" spans="1:240" s="2" customFormat="1" ht="16.5" customHeight="1" x14ac:dyDescent="0.25">
      <c r="A42" s="2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65</v>
      </c>
      <c r="GR42" s="27"/>
      <c r="GS42" s="27"/>
      <c r="GT42" s="27"/>
      <c r="GU42" s="27"/>
      <c r="GV42" s="28"/>
      <c r="GW42" s="35">
        <f t="shared" si="1"/>
        <v>0.52</v>
      </c>
      <c r="GX42" s="36"/>
      <c r="GY42" s="36"/>
      <c r="GZ42" s="36"/>
      <c r="HA42" s="36"/>
      <c r="HB42" s="37"/>
      <c r="HC42" s="38">
        <f t="shared" si="5"/>
        <v>0.74399999999999999</v>
      </c>
      <c r="HD42" s="39"/>
      <c r="HE42" s="39"/>
      <c r="HF42" s="39"/>
      <c r="HG42" s="39"/>
      <c r="HH42" s="40"/>
      <c r="HI42" s="32">
        <v>93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48.36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48.36</v>
      </c>
    </row>
    <row r="43" spans="1:240" s="2" customFormat="1" ht="16.5" customHeight="1" x14ac:dyDescent="0.25">
      <c r="A43" s="23" t="s">
        <v>82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2.8000000000000001E-2</v>
      </c>
      <c r="GL43" s="30"/>
      <c r="GM43" s="30"/>
      <c r="GN43" s="30"/>
      <c r="GO43" s="30"/>
      <c r="GP43" s="31"/>
      <c r="GQ43" s="26">
        <v>87</v>
      </c>
      <c r="GR43" s="27"/>
      <c r="GS43" s="27"/>
      <c r="GT43" s="27"/>
      <c r="GU43" s="27"/>
      <c r="GV43" s="28"/>
      <c r="GW43" s="35">
        <f t="shared" si="1"/>
        <v>2.4359999999999999</v>
      </c>
      <c r="GX43" s="36"/>
      <c r="GY43" s="36"/>
      <c r="GZ43" s="36"/>
      <c r="HA43" s="36"/>
      <c r="HB43" s="37"/>
      <c r="HC43" s="38">
        <f t="shared" si="5"/>
        <v>2.6040000000000001</v>
      </c>
      <c r="HD43" s="39"/>
      <c r="HE43" s="39"/>
      <c r="HF43" s="39"/>
      <c r="HG43" s="39"/>
      <c r="HH43" s="40"/>
      <c r="HI43" s="32">
        <v>93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226.548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226.548</v>
      </c>
    </row>
    <row r="44" spans="1:240" s="2" customFormat="1" ht="16.5" customHeight="1" x14ac:dyDescent="0.25">
      <c r="A44" s="23" t="s">
        <v>83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>
        <v>3.5000000000000003E-2</v>
      </c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3.5000000000000003E-2</v>
      </c>
      <c r="GL44" s="30"/>
      <c r="GM44" s="30"/>
      <c r="GN44" s="30"/>
      <c r="GO44" s="30"/>
      <c r="GP44" s="31"/>
      <c r="GQ44" s="26">
        <v>35</v>
      </c>
      <c r="GR44" s="27"/>
      <c r="GS44" s="27"/>
      <c r="GT44" s="27"/>
      <c r="GU44" s="27"/>
      <c r="GV44" s="28"/>
      <c r="GW44" s="35">
        <f t="shared" si="1"/>
        <v>1.2250000000000001</v>
      </c>
      <c r="GX44" s="36"/>
      <c r="GY44" s="36"/>
      <c r="GZ44" s="36"/>
      <c r="HA44" s="36"/>
      <c r="HB44" s="37"/>
      <c r="HC44" s="38">
        <f t="shared" si="5"/>
        <v>3.2550000000000003</v>
      </c>
      <c r="HD44" s="39"/>
      <c r="HE44" s="39"/>
      <c r="HF44" s="39"/>
      <c r="HG44" s="39"/>
      <c r="HH44" s="40"/>
      <c r="HI44" s="32">
        <v>93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113.92500000000001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113.92500000000001</v>
      </c>
    </row>
    <row r="45" spans="1:240" s="2" customFormat="1" ht="16.5" customHeight="1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1.4999999999999999E-2</v>
      </c>
      <c r="GL45" s="30"/>
      <c r="GM45" s="30"/>
      <c r="GN45" s="30"/>
      <c r="GO45" s="30"/>
      <c r="GP45" s="31"/>
      <c r="GQ45" s="26">
        <v>128</v>
      </c>
      <c r="GR45" s="27"/>
      <c r="GS45" s="27"/>
      <c r="GT45" s="27"/>
      <c r="GU45" s="27"/>
      <c r="GV45" s="28"/>
      <c r="GW45" s="35">
        <f t="shared" si="1"/>
        <v>1.92</v>
      </c>
      <c r="GX45" s="36"/>
      <c r="GY45" s="36"/>
      <c r="GZ45" s="36"/>
      <c r="HA45" s="36"/>
      <c r="HB45" s="37"/>
      <c r="HC45" s="38">
        <f t="shared" si="5"/>
        <v>1.395</v>
      </c>
      <c r="HD45" s="39"/>
      <c r="HE45" s="39"/>
      <c r="HF45" s="39"/>
      <c r="HG45" s="39"/>
      <c r="HH45" s="40"/>
      <c r="HI45" s="32">
        <v>93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178.56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178.56</v>
      </c>
    </row>
    <row r="46" spans="1:240" s="2" customFormat="1" ht="16.5" customHeight="1" x14ac:dyDescent="0.25">
      <c r="A46" s="47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</v>
      </c>
      <c r="GL46" s="30"/>
      <c r="GM46" s="30"/>
      <c r="GN46" s="30"/>
      <c r="GO46" s="30"/>
      <c r="GP46" s="31"/>
      <c r="GQ46" s="26">
        <v>58</v>
      </c>
      <c r="GR46" s="27"/>
      <c r="GS46" s="27"/>
      <c r="GT46" s="27"/>
      <c r="GU46" s="27"/>
      <c r="GV46" s="28"/>
      <c r="GW46" s="35">
        <f t="shared" si="1"/>
        <v>0</v>
      </c>
      <c r="GX46" s="36"/>
      <c r="GY46" s="36"/>
      <c r="GZ46" s="36"/>
      <c r="HA46" s="36"/>
      <c r="HB46" s="37"/>
      <c r="HC46" s="38">
        <f t="shared" si="5"/>
        <v>0</v>
      </c>
      <c r="HD46" s="39"/>
      <c r="HE46" s="39"/>
      <c r="HF46" s="39"/>
      <c r="HG46" s="39"/>
      <c r="HH46" s="40"/>
      <c r="HI46" s="32">
        <v>93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0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0</v>
      </c>
    </row>
    <row r="47" spans="1:240" s="2" customFormat="1" ht="16.5" customHeight="1" x14ac:dyDescent="0.25">
      <c r="A47" s="23" t="s">
        <v>86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21</v>
      </c>
      <c r="GR47" s="27"/>
      <c r="GS47" s="27"/>
      <c r="GT47" s="27"/>
      <c r="GU47" s="27"/>
      <c r="GV47" s="28"/>
      <c r="GW47" s="35">
        <f t="shared" si="1"/>
        <v>0.105</v>
      </c>
      <c r="GX47" s="36"/>
      <c r="GY47" s="36"/>
      <c r="GZ47" s="36"/>
      <c r="HA47" s="36"/>
      <c r="HB47" s="37"/>
      <c r="HC47" s="38">
        <f t="shared" si="5"/>
        <v>0.46500000000000002</v>
      </c>
      <c r="HD47" s="39"/>
      <c r="HE47" s="39"/>
      <c r="HF47" s="39"/>
      <c r="HG47" s="39"/>
      <c r="HH47" s="40"/>
      <c r="HI47" s="32">
        <v>93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9.7650000000000006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9.7650000000000006</v>
      </c>
    </row>
    <row r="48" spans="1:240" s="2" customFormat="1" ht="16.5" customHeight="1" x14ac:dyDescent="0.25">
      <c r="A48" s="23" t="s">
        <v>87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145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5"/>
        <v>0</v>
      </c>
      <c r="HD48" s="39"/>
      <c r="HE48" s="39"/>
      <c r="HF48" s="39"/>
      <c r="HG48" s="39"/>
      <c r="HH48" s="40"/>
      <c r="HI48" s="32">
        <v>93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5.0000000000000001E-3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9.0000000000000011E-3</v>
      </c>
      <c r="GL49" s="30"/>
      <c r="GM49" s="30"/>
      <c r="GN49" s="30"/>
      <c r="GO49" s="30"/>
      <c r="GP49" s="31"/>
      <c r="GQ49" s="26">
        <v>128</v>
      </c>
      <c r="GR49" s="27"/>
      <c r="GS49" s="27"/>
      <c r="GT49" s="27"/>
      <c r="GU49" s="27"/>
      <c r="GV49" s="28"/>
      <c r="GW49" s="35">
        <f t="shared" si="1"/>
        <v>1.1520000000000001</v>
      </c>
      <c r="GX49" s="36"/>
      <c r="GY49" s="36"/>
      <c r="GZ49" s="36"/>
      <c r="HA49" s="36"/>
      <c r="HB49" s="37"/>
      <c r="HC49" s="38">
        <f t="shared" si="5"/>
        <v>0.83700000000000008</v>
      </c>
      <c r="HD49" s="39"/>
      <c r="HE49" s="39"/>
      <c r="HF49" s="39"/>
      <c r="HG49" s="39"/>
      <c r="HH49" s="40"/>
      <c r="HI49" s="32">
        <v>93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107.13600000000001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107.13600000000001</v>
      </c>
    </row>
    <row r="50" spans="1:240" s="2" customFormat="1" ht="16.5" customHeight="1" x14ac:dyDescent="0.25">
      <c r="A50" s="23" t="s">
        <v>89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5"/>
        <v>0</v>
      </c>
      <c r="HD50" s="39"/>
      <c r="HE50" s="39"/>
      <c r="HF50" s="39"/>
      <c r="HG50" s="39"/>
      <c r="HH50" s="40"/>
      <c r="HI50" s="32">
        <v>93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58</v>
      </c>
      <c r="GR51" s="27"/>
      <c r="GS51" s="27"/>
      <c r="GT51" s="27"/>
      <c r="GU51" s="27"/>
      <c r="GV51" s="28"/>
      <c r="GW51" s="35">
        <f t="shared" si="1"/>
        <v>8.990000000000002</v>
      </c>
      <c r="GX51" s="36"/>
      <c r="GY51" s="36"/>
      <c r="GZ51" s="36"/>
      <c r="HA51" s="36"/>
      <c r="HB51" s="37"/>
      <c r="HC51" s="38">
        <f t="shared" si="5"/>
        <v>14.415000000000003</v>
      </c>
      <c r="HD51" s="39"/>
      <c r="HE51" s="39"/>
      <c r="HF51" s="39"/>
      <c r="HG51" s="39"/>
      <c r="HH51" s="40"/>
      <c r="HI51" s="32">
        <v>93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836.07000000000016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836.07000000000016</v>
      </c>
    </row>
    <row r="52" spans="1:240" s="2" customFormat="1" ht="16.5" customHeight="1" x14ac:dyDescent="0.25">
      <c r="A52" s="23" t="s">
        <v>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>
        <v>2.9999999999999997E-4</v>
      </c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>
        <v>2E-3</v>
      </c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2.3E-3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1"/>
        <v>0.59570000000000001</v>
      </c>
      <c r="GX52" s="36"/>
      <c r="GY52" s="36"/>
      <c r="GZ52" s="36"/>
      <c r="HA52" s="36"/>
      <c r="HB52" s="37"/>
      <c r="HC52" s="38">
        <f t="shared" si="5"/>
        <v>0.21390000000000001</v>
      </c>
      <c r="HD52" s="39"/>
      <c r="HE52" s="39"/>
      <c r="HF52" s="39"/>
      <c r="HG52" s="39"/>
      <c r="HH52" s="40"/>
      <c r="HI52" s="32">
        <v>93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55.400100000000002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55.400100000000002</v>
      </c>
    </row>
    <row r="53" spans="1:240" s="2" customFormat="1" ht="16.5" customHeight="1" x14ac:dyDescent="0.25">
      <c r="A53" s="23" t="s">
        <v>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1E-3</v>
      </c>
      <c r="GL53" s="30"/>
      <c r="GM53" s="30"/>
      <c r="GN53" s="30"/>
      <c r="GO53" s="30"/>
      <c r="GP53" s="31"/>
      <c r="GQ53" s="26">
        <v>560</v>
      </c>
      <c r="GR53" s="27"/>
      <c r="GS53" s="27"/>
      <c r="GT53" s="27"/>
      <c r="GU53" s="27"/>
      <c r="GV53" s="28"/>
      <c r="GW53" s="35">
        <f t="shared" si="1"/>
        <v>0.56000000000000005</v>
      </c>
      <c r="GX53" s="36"/>
      <c r="GY53" s="36"/>
      <c r="GZ53" s="36"/>
      <c r="HA53" s="36"/>
      <c r="HB53" s="37"/>
      <c r="HC53" s="38">
        <f t="shared" si="5"/>
        <v>9.2999999999999999E-2</v>
      </c>
      <c r="HD53" s="39"/>
      <c r="HE53" s="39"/>
      <c r="HF53" s="39"/>
      <c r="HG53" s="39"/>
      <c r="HH53" s="40"/>
      <c r="HI53" s="32">
        <v>93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52.08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52.08</v>
      </c>
    </row>
    <row r="54" spans="1:240" s="2" customFormat="1" ht="16.5" customHeight="1" x14ac:dyDescent="0.25">
      <c r="A54" s="23" t="s">
        <v>93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0</v>
      </c>
      <c r="GX54" s="36"/>
      <c r="GY54" s="36"/>
      <c r="GZ54" s="36"/>
      <c r="HA54" s="36"/>
      <c r="HB54" s="37"/>
      <c r="HC54" s="38">
        <f t="shared" si="5"/>
        <v>0</v>
      </c>
      <c r="HD54" s="39"/>
      <c r="HE54" s="39"/>
      <c r="HF54" s="39"/>
      <c r="HG54" s="39"/>
      <c r="HH54" s="40"/>
      <c r="HI54" s="32">
        <v>93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0</v>
      </c>
    </row>
    <row r="55" spans="1:240" s="2" customFormat="1" ht="16.5" customHeight="1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11.4</v>
      </c>
      <c r="GR55" s="27"/>
      <c r="GS55" s="27"/>
      <c r="GT55" s="27"/>
      <c r="GU55" s="27"/>
      <c r="GV55" s="28"/>
      <c r="GW55" s="35">
        <f t="shared" si="1"/>
        <v>0.60420000000000007</v>
      </c>
      <c r="GX55" s="36"/>
      <c r="GY55" s="36"/>
      <c r="GZ55" s="36"/>
      <c r="HA55" s="36"/>
      <c r="HB55" s="37"/>
      <c r="HC55" s="38">
        <v>94</v>
      </c>
      <c r="HD55" s="39"/>
      <c r="HE55" s="39"/>
      <c r="HF55" s="39"/>
      <c r="HG55" s="39"/>
      <c r="HH55" s="40"/>
      <c r="HI55" s="32">
        <v>93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1071.6000000000001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1071.6000000000001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>BO44</f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ref="HC29:HC56" si="7">GK56*HI56</f>
        <v>0</v>
      </c>
      <c r="HD56" s="39"/>
      <c r="HE56" s="39"/>
      <c r="HF56" s="39"/>
      <c r="HG56" s="39"/>
      <c r="HH56" s="40"/>
      <c r="HI56" s="32">
        <v>93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HU58" s="13">
        <f>SUM(HU28:HU57)</f>
        <v>8439.776100000001</v>
      </c>
      <c r="HW58" s="66"/>
      <c r="HX58" s="66"/>
      <c r="HY58" s="66"/>
      <c r="HZ58" s="66"/>
      <c r="IA58" s="66"/>
      <c r="IB58" s="66"/>
      <c r="IC58" s="66"/>
      <c r="ID58" s="66"/>
      <c r="IE58" s="66"/>
      <c r="IF58" s="66"/>
    </row>
    <row r="59" spans="1:240" s="2" customFormat="1" ht="10.199999999999999" x14ac:dyDescent="0.2">
      <c r="A59" s="2" t="s">
        <v>95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96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105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97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98</v>
      </c>
      <c r="FK60" s="56" t="s">
        <v>99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101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102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2024-12-16T06:36:56Z</dcterms:modified>
</cp:coreProperties>
</file>