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4" i="1"/>
  <c r="HC56" i="1"/>
  <c r="GW31" i="1" l="1"/>
  <c r="GK56" i="1" l="1"/>
  <c r="GW56" i="1" l="1"/>
  <c r="GW55" i="1"/>
  <c r="GK55" i="1"/>
  <c r="GK54" i="1"/>
  <c r="GW54" i="1" s="1"/>
  <c r="GK53" i="1"/>
  <c r="GW53" i="1" s="1"/>
  <c r="GK52" i="1"/>
  <c r="GW52" i="1" s="1"/>
  <c r="GK51" i="1"/>
  <c r="HU51" i="1" s="1"/>
  <c r="IF51" i="1" s="1"/>
  <c r="GK50" i="1"/>
  <c r="GW50" i="1" s="1"/>
  <c r="GK49" i="1"/>
  <c r="GW49" i="1" s="1"/>
  <c r="GK48" i="1"/>
  <c r="GW48" i="1" s="1"/>
  <c r="GK47" i="1"/>
  <c r="HU47" i="1" s="1"/>
  <c r="IF47" i="1" s="1"/>
  <c r="GK46" i="1"/>
  <c r="GW46" i="1" s="1"/>
  <c r="GK45" i="1"/>
  <c r="HU45" i="1" s="1"/>
  <c r="IF45" i="1" s="1"/>
  <c r="GK44" i="1"/>
  <c r="GW44" i="1" s="1"/>
  <c r="GK43" i="1"/>
  <c r="HU43" i="1" s="1"/>
  <c r="IF43" i="1" s="1"/>
  <c r="GK42" i="1"/>
  <c r="GW42" i="1" s="1"/>
  <c r="GK41" i="1"/>
  <c r="HU41" i="1" s="1"/>
  <c r="IF41" i="1" s="1"/>
  <c r="GK40" i="1"/>
  <c r="GW40" i="1" s="1"/>
  <c r="GK39" i="1"/>
  <c r="HU39" i="1" s="1"/>
  <c r="IF39" i="1" s="1"/>
  <c r="GK38" i="1"/>
  <c r="GW38" i="1" s="1"/>
  <c r="GK37" i="1"/>
  <c r="GW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GW33" i="1" s="1"/>
  <c r="GK32" i="1"/>
  <c r="HU32" i="1" s="1"/>
  <c r="IF32" i="1" s="1"/>
  <c r="HU31" i="1"/>
  <c r="IF31" i="1" s="1"/>
  <c r="GK30" i="1"/>
  <c r="HU30" i="1" s="1"/>
  <c r="IF30" i="1" s="1"/>
  <c r="GK29" i="1"/>
  <c r="GW29" i="1" s="1"/>
  <c r="GK28" i="1"/>
  <c r="HC28" i="1" s="1"/>
  <c r="HU28" i="1" s="1"/>
  <c r="HU53" i="1" l="1"/>
  <c r="IF53" i="1" s="1"/>
  <c r="GW32" i="1"/>
  <c r="GW45" i="1"/>
  <c r="HU50" i="1"/>
  <c r="IF50" i="1" s="1"/>
  <c r="HU55" i="1"/>
  <c r="IF55" i="1" s="1"/>
  <c r="HU42" i="1"/>
  <c r="IF42" i="1" s="1"/>
  <c r="GW47" i="1"/>
  <c r="GW34" i="1"/>
  <c r="GW41" i="1"/>
  <c r="GW51" i="1"/>
  <c r="HU54" i="1"/>
  <c r="IF54" i="1" s="1"/>
  <c r="GW36" i="1"/>
  <c r="GW39" i="1"/>
  <c r="HU38" i="1"/>
  <c r="IF38" i="1" s="1"/>
  <c r="HU49" i="1"/>
  <c r="IF49" i="1" s="1"/>
  <c r="GW30" i="1"/>
  <c r="HU46" i="1"/>
  <c r="IF46" i="1" s="1"/>
  <c r="GW43" i="1"/>
  <c r="GW28" i="1"/>
  <c r="IF28" i="1"/>
  <c r="HU37" i="1"/>
  <c r="IF37" i="1" s="1"/>
  <c r="HU40" i="1"/>
  <c r="IF40" i="1" s="1"/>
  <c r="HU44" i="1"/>
  <c r="IF44" i="1" s="1"/>
  <c r="HU48" i="1"/>
  <c r="IF48" i="1" s="1"/>
  <c r="HU52" i="1"/>
  <c r="IF52" i="1" s="1"/>
  <c r="HU56" i="1"/>
  <c r="IF56" i="1" s="1"/>
  <c r="HU29" i="1"/>
  <c r="IF29" i="1" s="1"/>
  <c r="HU33" i="1"/>
  <c r="IF33" i="1" s="1"/>
  <c r="GW35" i="1"/>
  <c r="HU58" i="1" l="1"/>
</calcChain>
</file>

<file path=xl/sharedStrings.xml><?xml version="1.0" encoding="utf-8"?>
<sst xmlns="http://schemas.openxmlformats.org/spreadsheetml/2006/main" count="128" uniqueCount="110">
  <si>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</si>
  <si>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</si>
  <si>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</si>
  <si>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</si>
  <si>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</si>
  <si>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</si>
  <si>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</si>
  <si>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</si>
  <si>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</si>
  <si>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</si>
  <si>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</si>
  <si>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</si>
  <si>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</si>
  <si>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</si>
  <si>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</si>
  <si>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</si>
  <si>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</si>
  <si>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</si>
  <si>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</si>
  <si>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</si>
  <si>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</si>
  <si>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</si>
  <si>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</si>
  <si>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</si>
  <si>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</si>
  <si>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</si>
  <si>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</si>
  <si>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</si>
  <si>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</si>
  <si>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</si>
  <si>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</si>
  <si>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</si>
  <si>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</si>
  <si>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</si>
  <si>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</si>
  <si>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</si>
  <si>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</si>
  <si>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</si>
  <si>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</si>
  <si>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</si>
  <si>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</si>
  <si>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</si>
  <si>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</si>
  <si>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</si>
  <si>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</si>
  <si>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</si>
  <si>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</si>
  <si>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 картофельный с крупой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</si>
  <si>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</si>
  <si>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</si>
  <si>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</si>
  <si>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</si>
  <si>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</si>
  <si>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Капуста тушенная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</si>
  <si>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</si>
  <si>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</si>
  <si>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</si>
  <si>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</si>
  <si>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</si>
  <si>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</si>
  <si>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</si>
  <si>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</si>
  <si>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</si>
  <si>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</si>
  <si>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</si>
  <si>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</si>
  <si>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</si>
  <si>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</si>
  <si>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</si>
  <si>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</si>
  <si>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</si>
  <si>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</si>
  <si>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</si>
  <si>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</si>
  <si>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</si>
  <si>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</si>
  <si>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</si>
  <si>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</si>
  <si>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</si>
  <si>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</si>
  <si>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</si>
  <si>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</si>
  <si>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</si>
  <si>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</si>
  <si>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</si>
  <si>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</si>
  <si>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</si>
  <si>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</si>
  <si>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</si>
  <si>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</si>
  <si>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</si>
  <si>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</si>
  <si>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</si>
  <si>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</si>
  <si>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</si>
  <si>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</si>
  <si>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</si>
  <si>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</si>
  <si>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</si>
  <si>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</si>
  <si>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</si>
  <si>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</si>
  <si>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</si>
  <si>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</si>
  <si>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Салат из свеклы отварной с маслом</t>
  </si>
  <si>
    <t>Медалиева</t>
  </si>
  <si>
    <t xml:space="preserve"> </t>
  </si>
  <si>
    <t>02</t>
  </si>
  <si>
    <t>декабря</t>
  </si>
  <si>
    <t>79.9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</si>
</sst>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A31" zoomScale="90" zoomScaleNormal="90" workbookViewId="0">
      <selection activeCell="EU48" sqref="EU48:EZ48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3" t="s">
        <v>7</v>
      </c>
      <c r="GU4" s="244"/>
      <c r="GV4" s="244"/>
      <c r="GW4" s="244"/>
      <c r="GX4" s="244"/>
      <c r="GY4" s="244"/>
      <c r="GZ4" s="244"/>
      <c r="HA4" s="244"/>
      <c r="HB4" s="244"/>
      <c r="HC4" s="245"/>
    </row>
    <row r="5" spans="1:239" s="2" customFormat="1" ht="10.199999999999999" x14ac:dyDescent="0.2">
      <c r="A5" s="203" t="s">
        <v>8</v>
      </c>
      <c r="B5" s="203"/>
      <c r="C5" s="207" t="s">
        <v>107</v>
      </c>
      <c r="D5" s="208"/>
      <c r="E5" s="208"/>
      <c r="F5" s="209"/>
      <c r="G5" s="66" t="s">
        <v>8</v>
      </c>
      <c r="H5" s="66"/>
      <c r="I5" s="66"/>
      <c r="J5" s="207" t="s">
        <v>108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03">
        <v>20</v>
      </c>
      <c r="AD5" s="203"/>
      <c r="AE5" s="203"/>
      <c r="AF5" s="203"/>
      <c r="AG5" s="200" t="s">
        <v>9</v>
      </c>
      <c r="AH5" s="201"/>
      <c r="AI5" s="202"/>
      <c r="AK5" s="66" t="s">
        <v>10</v>
      </c>
      <c r="AL5" s="66"/>
    </row>
    <row r="6" spans="1:239" s="2" customFormat="1" ht="10.199999999999999" x14ac:dyDescent="0.2"/>
    <row r="7" spans="1:239" s="2" customFormat="1" ht="12" customHeight="1" x14ac:dyDescent="0.2">
      <c r="A7" s="225" t="s">
        <v>11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235" t="s">
        <v>12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146" t="s">
        <v>13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235" t="s">
        <v>14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235" t="s">
        <v>15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238" t="s">
        <v>16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184" t="s">
        <v>17</v>
      </c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6"/>
    </row>
    <row r="8" spans="1:239" s="2" customFormat="1" ht="10.199999999999999" x14ac:dyDescent="0.2">
      <c r="A8" s="226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4"/>
      <c r="AQ8" s="149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1"/>
      <c r="BI8" s="149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1"/>
      <c r="CA8" s="149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1"/>
      <c r="CS8" s="149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1"/>
      <c r="DK8" s="149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HE8" s="11"/>
      <c r="HF8" s="11" t="s">
        <v>18</v>
      </c>
      <c r="HI8" s="187" t="s">
        <v>19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8"/>
      <c r="HU8" s="188"/>
      <c r="HV8" s="188"/>
      <c r="HW8" s="188"/>
      <c r="HX8" s="188"/>
      <c r="HY8" s="188"/>
      <c r="HZ8" s="188"/>
      <c r="IA8" s="188"/>
      <c r="IB8" s="188"/>
      <c r="IC8" s="188"/>
      <c r="ID8" s="188"/>
      <c r="IE8" s="189"/>
    </row>
    <row r="9" spans="1:239" s="2" customFormat="1" ht="10.199999999999999" x14ac:dyDescent="0.2">
      <c r="A9" s="227" t="s">
        <v>20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9"/>
      <c r="X9" s="239" t="s">
        <v>21</v>
      </c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40"/>
      <c r="AQ9" s="149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1"/>
      <c r="BI9" s="149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1"/>
      <c r="CA9" s="149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1"/>
      <c r="CS9" s="149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1"/>
      <c r="DK9" s="149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HI9" s="190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2"/>
    </row>
    <row r="10" spans="1:239" s="2" customFormat="1" ht="10.199999999999999" x14ac:dyDescent="0.2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1"/>
      <c r="X10" s="241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1"/>
      <c r="AQ10" s="149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1"/>
      <c r="BI10" s="149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1"/>
      <c r="CA10" s="149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1"/>
      <c r="CS10" s="149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1"/>
      <c r="DK10" s="149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ET10" s="11"/>
      <c r="EU10" s="11"/>
      <c r="EV10" s="11"/>
      <c r="EW10" s="11"/>
      <c r="EX10" s="11"/>
      <c r="EZ10" s="11" t="s">
        <v>22</v>
      </c>
      <c r="FA10" s="207" t="s">
        <v>107</v>
      </c>
      <c r="FB10" s="208"/>
      <c r="FC10" s="208"/>
      <c r="FD10" s="209"/>
      <c r="FE10" s="66" t="s">
        <v>8</v>
      </c>
      <c r="FF10" s="66"/>
      <c r="FG10" s="66"/>
      <c r="FH10" s="207" t="s">
        <v>108</v>
      </c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9"/>
      <c r="GA10" s="203">
        <v>20</v>
      </c>
      <c r="GB10" s="203"/>
      <c r="GC10" s="203"/>
      <c r="GD10" s="203"/>
      <c r="GE10" s="200" t="s">
        <v>9</v>
      </c>
      <c r="GF10" s="201"/>
      <c r="GG10" s="202"/>
      <c r="GI10" s="66" t="s">
        <v>10</v>
      </c>
      <c r="GJ10" s="66"/>
      <c r="HE10" s="11"/>
      <c r="HF10" s="11" t="s">
        <v>23</v>
      </c>
      <c r="HI10" s="193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5"/>
    </row>
    <row r="11" spans="1:239" s="2" customFormat="1" ht="10.199999999999999" x14ac:dyDescent="0.2">
      <c r="A11" s="232"/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4"/>
      <c r="X11" s="242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4"/>
      <c r="AQ11" s="236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237"/>
      <c r="BI11" s="152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4"/>
      <c r="CA11" s="236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237"/>
      <c r="CS11" s="236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237"/>
      <c r="DK11" s="149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HI11" s="190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2"/>
    </row>
    <row r="12" spans="1:239" s="2" customFormat="1" ht="10.199999999999999" x14ac:dyDescent="0.2">
      <c r="A12" s="246">
        <v>1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64"/>
      <c r="X12" s="183">
        <v>2</v>
      </c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64"/>
      <c r="AQ12" s="183">
        <v>3</v>
      </c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64"/>
      <c r="BI12" s="183">
        <v>4</v>
      </c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64"/>
      <c r="CA12" s="183">
        <v>5</v>
      </c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64"/>
      <c r="CS12" s="158">
        <v>6</v>
      </c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9"/>
      <c r="DK12" s="158">
        <v>7</v>
      </c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9"/>
      <c r="EI12" s="2" t="s">
        <v>24</v>
      </c>
      <c r="EU12" s="204" t="s">
        <v>25</v>
      </c>
      <c r="EV12" s="205"/>
      <c r="EW12" s="205"/>
      <c r="EX12" s="205"/>
      <c r="EY12" s="205"/>
      <c r="EZ12" s="205"/>
      <c r="FA12" s="205"/>
      <c r="FB12" s="205"/>
      <c r="FC12" s="205"/>
      <c r="FD12" s="205"/>
      <c r="FE12" s="205"/>
      <c r="FF12" s="205"/>
      <c r="FG12" s="205"/>
      <c r="FH12" s="205"/>
      <c r="FI12" s="205"/>
      <c r="FJ12" s="205"/>
      <c r="FK12" s="205"/>
      <c r="FL12" s="205"/>
      <c r="FM12" s="205"/>
      <c r="FN12" s="205"/>
      <c r="FO12" s="205"/>
      <c r="FP12" s="205"/>
      <c r="FQ12" s="205"/>
      <c r="FR12" s="205"/>
      <c r="FS12" s="205"/>
      <c r="FT12" s="205"/>
      <c r="FU12" s="205"/>
      <c r="FV12" s="205"/>
      <c r="FW12" s="205"/>
      <c r="FX12" s="205"/>
      <c r="FY12" s="205"/>
      <c r="FZ12" s="205"/>
      <c r="GA12" s="205"/>
      <c r="GB12" s="205"/>
      <c r="GC12" s="205"/>
      <c r="GD12" s="205"/>
      <c r="GE12" s="205"/>
      <c r="GF12" s="205"/>
      <c r="GG12" s="205"/>
      <c r="GH12" s="205"/>
      <c r="GI12" s="205"/>
      <c r="GJ12" s="205"/>
      <c r="GK12" s="205"/>
      <c r="GL12" s="205"/>
      <c r="GM12" s="205"/>
      <c r="GN12" s="205"/>
      <c r="GO12" s="205"/>
      <c r="GP12" s="205"/>
      <c r="GQ12" s="205"/>
      <c r="GR12" s="205"/>
      <c r="GS12" s="205"/>
      <c r="GT12" s="205"/>
      <c r="GU12" s="205"/>
      <c r="GV12" s="206"/>
      <c r="HE12" s="11"/>
      <c r="HF12" s="11" t="s">
        <v>26</v>
      </c>
      <c r="HI12" s="193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5"/>
    </row>
    <row r="13" spans="1:239" s="2" customFormat="1" ht="13.5" customHeight="1" x14ac:dyDescent="0.2">
      <c r="A13" s="215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216"/>
      <c r="X13" s="217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216"/>
      <c r="AQ13" s="218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20"/>
      <c r="BI13" s="218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20"/>
      <c r="CA13" s="218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20"/>
      <c r="CS13" s="221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22"/>
      <c r="DK13" s="223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24"/>
      <c r="HI13" s="190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2"/>
    </row>
    <row r="14" spans="1:239" s="2" customFormat="1" ht="13.5" customHeight="1" x14ac:dyDescent="0.2">
      <c r="A14" s="178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92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4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4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5"/>
      <c r="DK14" s="176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77"/>
      <c r="EI14" s="2" t="s">
        <v>27</v>
      </c>
      <c r="FH14" s="204" t="s">
        <v>28</v>
      </c>
      <c r="FI14" s="205"/>
      <c r="FJ14" s="205"/>
      <c r="FK14" s="205"/>
      <c r="FL14" s="205"/>
      <c r="FM14" s="205"/>
      <c r="FN14" s="205"/>
      <c r="FO14" s="205"/>
      <c r="FP14" s="205"/>
      <c r="FQ14" s="205"/>
      <c r="FR14" s="205"/>
      <c r="FS14" s="205"/>
      <c r="FT14" s="205"/>
      <c r="FU14" s="205"/>
      <c r="FV14" s="205"/>
      <c r="FW14" s="205"/>
      <c r="FX14" s="205"/>
      <c r="FY14" s="205"/>
      <c r="FZ14" s="205"/>
      <c r="GA14" s="205"/>
      <c r="GB14" s="205"/>
      <c r="GC14" s="205"/>
      <c r="GD14" s="205"/>
      <c r="GE14" s="205"/>
      <c r="GF14" s="205"/>
      <c r="GG14" s="205"/>
      <c r="GH14" s="205"/>
      <c r="GI14" s="205"/>
      <c r="GJ14" s="205"/>
      <c r="GK14" s="205"/>
      <c r="GL14" s="205"/>
      <c r="GM14" s="205"/>
      <c r="GN14" s="205"/>
      <c r="GO14" s="205"/>
      <c r="GP14" s="205"/>
      <c r="GQ14" s="205"/>
      <c r="GR14" s="205"/>
      <c r="GS14" s="205"/>
      <c r="GT14" s="205"/>
      <c r="GU14" s="205"/>
      <c r="GV14" s="206"/>
      <c r="HI14" s="193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5"/>
    </row>
    <row r="15" spans="1:239" s="2" customFormat="1" ht="13.5" customHeight="1" x14ac:dyDescent="0.2">
      <c r="A15" s="178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92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4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4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5"/>
      <c r="DK15" s="176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77"/>
      <c r="HI15" s="196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2"/>
    </row>
    <row r="16" spans="1:239" s="2" customFormat="1" ht="13.5" customHeight="1" x14ac:dyDescent="0.2">
      <c r="A16" s="179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1"/>
      <c r="X16" s="182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1"/>
      <c r="AQ16" s="183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64"/>
      <c r="BI16" s="183">
        <v>89</v>
      </c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64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4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5"/>
      <c r="DK16" s="176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77"/>
      <c r="EI16" s="2" t="s">
        <v>29</v>
      </c>
      <c r="FL16" s="204" t="s">
        <v>30</v>
      </c>
      <c r="FM16" s="205"/>
      <c r="FN16" s="205"/>
      <c r="FO16" s="205"/>
      <c r="FP16" s="205"/>
      <c r="FQ16" s="205"/>
      <c r="FR16" s="205"/>
      <c r="FS16" s="205"/>
      <c r="FT16" s="205"/>
      <c r="FU16" s="205"/>
      <c r="FV16" s="205"/>
      <c r="FW16" s="205"/>
      <c r="FX16" s="205"/>
      <c r="FY16" s="205"/>
      <c r="FZ16" s="205"/>
      <c r="GA16" s="205"/>
      <c r="GB16" s="205"/>
      <c r="GC16" s="205"/>
      <c r="GD16" s="205"/>
      <c r="GE16" s="205"/>
      <c r="GF16" s="205"/>
      <c r="GG16" s="205"/>
      <c r="GH16" s="205"/>
      <c r="GI16" s="205"/>
      <c r="GJ16" s="205"/>
      <c r="GK16" s="205"/>
      <c r="GL16" s="205"/>
      <c r="GM16" s="205"/>
      <c r="GN16" s="205"/>
      <c r="GO16" s="205"/>
      <c r="GP16" s="205"/>
      <c r="GQ16" s="205"/>
      <c r="GR16" s="205"/>
      <c r="GS16" s="205"/>
      <c r="GT16" s="205"/>
      <c r="GU16" s="205"/>
      <c r="GV16" s="206"/>
      <c r="HI16" s="197"/>
      <c r="HJ16" s="198"/>
      <c r="HK16" s="198"/>
      <c r="HL16" s="198"/>
      <c r="HM16" s="198"/>
      <c r="HN16" s="198"/>
      <c r="HO16" s="198"/>
      <c r="HP16" s="198"/>
      <c r="HQ16" s="198"/>
      <c r="HR16" s="198"/>
      <c r="HS16" s="198"/>
      <c r="HT16" s="198"/>
      <c r="HU16" s="198"/>
      <c r="HV16" s="198"/>
      <c r="HW16" s="198"/>
      <c r="HX16" s="198"/>
      <c r="HY16" s="198"/>
      <c r="HZ16" s="198"/>
      <c r="IA16" s="198"/>
      <c r="IB16" s="198"/>
      <c r="IC16" s="198"/>
      <c r="ID16" s="198"/>
      <c r="IE16" s="199"/>
    </row>
    <row r="17" spans="1:240" s="2" customFormat="1" ht="14.25" customHeight="1" x14ac:dyDescent="0.2">
      <c r="BR17" s="11"/>
      <c r="BW17" s="11" t="s">
        <v>31</v>
      </c>
      <c r="CA17" s="163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64"/>
      <c r="CS17" s="158" t="s">
        <v>109</v>
      </c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9"/>
      <c r="DK17" s="155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7"/>
    </row>
    <row r="18" spans="1:240" s="2" customFormat="1" ht="10.199999999999999" x14ac:dyDescent="0.2"/>
    <row r="19" spans="1:240" s="2" customFormat="1" ht="10.199999999999999" x14ac:dyDescent="0.2">
      <c r="A19" s="162" t="s">
        <v>32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6" t="s">
        <v>33</v>
      </c>
      <c r="AE19" s="147"/>
      <c r="AF19" s="147"/>
      <c r="AG19" s="147"/>
      <c r="AH19" s="147"/>
      <c r="AI19" s="147"/>
      <c r="AJ19" s="148"/>
      <c r="AK19" s="41" t="s">
        <v>34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60" t="s">
        <v>35</v>
      </c>
      <c r="HJ19" s="117"/>
      <c r="HK19" s="117"/>
      <c r="HL19" s="117"/>
      <c r="HM19" s="117"/>
      <c r="HN19" s="117"/>
      <c r="HO19" s="117"/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61"/>
    </row>
    <row r="20" spans="1:240" s="2" customFormat="1" ht="10.199999999999999" x14ac:dyDescent="0.2">
      <c r="A20" s="174" t="s">
        <v>36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37</v>
      </c>
      <c r="Y20" s="166"/>
      <c r="Z20" s="166"/>
      <c r="AA20" s="166"/>
      <c r="AB20" s="166"/>
      <c r="AC20" s="167"/>
      <c r="AD20" s="149"/>
      <c r="AE20" s="150"/>
      <c r="AF20" s="150"/>
      <c r="AG20" s="150"/>
      <c r="AH20" s="150"/>
      <c r="AI20" s="150"/>
      <c r="AJ20" s="151"/>
      <c r="AK20" s="165" t="s">
        <v>38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39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40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41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46"/>
      <c r="GL20" s="147"/>
      <c r="GM20" s="147"/>
      <c r="GN20" s="147"/>
      <c r="GO20" s="147"/>
      <c r="GP20" s="147"/>
      <c r="GQ20" s="147"/>
      <c r="GR20" s="147"/>
      <c r="GS20" s="147"/>
      <c r="GT20" s="147"/>
      <c r="GU20" s="147"/>
      <c r="GV20" s="147"/>
      <c r="GW20" s="147"/>
      <c r="GX20" s="147"/>
      <c r="GY20" s="147"/>
      <c r="GZ20" s="147"/>
      <c r="HA20" s="147"/>
      <c r="HB20" s="147"/>
      <c r="HC20" s="147"/>
      <c r="HD20" s="147"/>
      <c r="HE20" s="147"/>
      <c r="HF20" s="147"/>
      <c r="HG20" s="147"/>
      <c r="HH20" s="148"/>
      <c r="HI20" s="110" t="s">
        <v>42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72"/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3"/>
      <c r="X21" s="171"/>
      <c r="Y21" s="172"/>
      <c r="Z21" s="172"/>
      <c r="AA21" s="172"/>
      <c r="AB21" s="172"/>
      <c r="AC21" s="173"/>
      <c r="AD21" s="149"/>
      <c r="AE21" s="150"/>
      <c r="AF21" s="150"/>
      <c r="AG21" s="150"/>
      <c r="AH21" s="150"/>
      <c r="AI21" s="150"/>
      <c r="AJ21" s="151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152"/>
      <c r="GL21" s="153"/>
      <c r="GM21" s="153"/>
      <c r="GN21" s="153"/>
      <c r="GO21" s="153"/>
      <c r="GP21" s="153"/>
      <c r="GQ21" s="153"/>
      <c r="GR21" s="153"/>
      <c r="GS21" s="153"/>
      <c r="GT21" s="153"/>
      <c r="GU21" s="153"/>
      <c r="GV21" s="153"/>
      <c r="GW21" s="153"/>
      <c r="GX21" s="153"/>
      <c r="GY21" s="153"/>
      <c r="GZ21" s="153"/>
      <c r="HA21" s="153"/>
      <c r="HB21" s="153"/>
      <c r="HC21" s="153"/>
      <c r="HD21" s="153"/>
      <c r="HE21" s="153"/>
      <c r="HF21" s="153"/>
      <c r="HG21" s="153"/>
      <c r="HH21" s="154"/>
      <c r="HI21" s="84" t="s">
        <v>43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5"/>
    </row>
    <row r="22" spans="1:240" s="2" customFormat="1" ht="10.199999999999999" x14ac:dyDescent="0.2">
      <c r="A22" s="172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3"/>
      <c r="X22" s="171"/>
      <c r="Y22" s="172"/>
      <c r="Z22" s="172"/>
      <c r="AA22" s="172"/>
      <c r="AB22" s="172"/>
      <c r="AC22" s="173"/>
      <c r="AD22" s="149"/>
      <c r="AE22" s="150"/>
      <c r="AF22" s="150"/>
      <c r="AG22" s="150"/>
      <c r="AH22" s="150"/>
      <c r="AI22" s="150"/>
      <c r="AJ22" s="151"/>
      <c r="AK22" s="119" t="s">
        <v>44</v>
      </c>
      <c r="AL22" s="120"/>
      <c r="AM22" s="120"/>
      <c r="AN22" s="120"/>
      <c r="AO22" s="120"/>
      <c r="AP22" s="121"/>
      <c r="AQ22" s="119" t="s">
        <v>45</v>
      </c>
      <c r="AR22" s="120"/>
      <c r="AS22" s="120"/>
      <c r="AT22" s="120"/>
      <c r="AU22" s="120"/>
      <c r="AV22" s="121"/>
      <c r="AW22" s="119" t="s">
        <v>46</v>
      </c>
      <c r="AX22" s="120"/>
      <c r="AY22" s="120"/>
      <c r="AZ22" s="120"/>
      <c r="BA22" s="120"/>
      <c r="BB22" s="121"/>
      <c r="BC22" s="119" t="s">
        <v>103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47</v>
      </c>
      <c r="CH22" s="120"/>
      <c r="CI22" s="120"/>
      <c r="CJ22" s="120"/>
      <c r="CK22" s="120"/>
      <c r="CL22" s="121"/>
      <c r="CM22" s="119" t="s">
        <v>48</v>
      </c>
      <c r="CN22" s="120"/>
      <c r="CO22" s="120"/>
      <c r="CP22" s="120"/>
      <c r="CQ22" s="120"/>
      <c r="CR22" s="121"/>
      <c r="CS22" s="119" t="s">
        <v>49</v>
      </c>
      <c r="CT22" s="120"/>
      <c r="CU22" s="120"/>
      <c r="CV22" s="120"/>
      <c r="CW22" s="120"/>
      <c r="CX22" s="121"/>
      <c r="CY22" s="119" t="s">
        <v>50</v>
      </c>
      <c r="CZ22" s="120"/>
      <c r="DA22" s="120"/>
      <c r="DB22" s="120"/>
      <c r="DC22" s="120"/>
      <c r="DD22" s="121"/>
      <c r="DE22" s="119" t="s">
        <v>51</v>
      </c>
      <c r="DF22" s="120"/>
      <c r="DG22" s="120"/>
      <c r="DH22" s="120"/>
      <c r="DI22" s="120"/>
      <c r="DJ22" s="121"/>
      <c r="DK22" s="119" t="s">
        <v>52</v>
      </c>
      <c r="DL22" s="120"/>
      <c r="DM22" s="120"/>
      <c r="DN22" s="120"/>
      <c r="DO22" s="120"/>
      <c r="DP22" s="121"/>
      <c r="DQ22" s="119" t="s">
        <v>104</v>
      </c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53</v>
      </c>
      <c r="EJ22" s="120"/>
      <c r="EK22" s="120"/>
      <c r="EL22" s="120"/>
      <c r="EM22" s="120"/>
      <c r="EN22" s="121"/>
      <c r="EO22" s="119" t="s">
        <v>54</v>
      </c>
      <c r="EP22" s="120"/>
      <c r="EQ22" s="120"/>
      <c r="ER22" s="120"/>
      <c r="ES22" s="120"/>
      <c r="ET22" s="121"/>
      <c r="EU22" s="119" t="s">
        <v>46</v>
      </c>
      <c r="EV22" s="120"/>
      <c r="EW22" s="120"/>
      <c r="EX22" s="120"/>
      <c r="EY22" s="120"/>
      <c r="EZ22" s="121"/>
      <c r="FA22" s="119" t="s">
        <v>52</v>
      </c>
      <c r="FB22" s="120"/>
      <c r="FC22" s="120"/>
      <c r="FD22" s="120"/>
      <c r="FE22" s="120"/>
      <c r="FF22" s="121"/>
      <c r="FG22" s="119" t="s">
        <v>55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146" t="s">
        <v>56</v>
      </c>
      <c r="GL22" s="147"/>
      <c r="GM22" s="147"/>
      <c r="GN22" s="147"/>
      <c r="GO22" s="147"/>
      <c r="GP22" s="148"/>
      <c r="GQ22" s="137" t="s">
        <v>57</v>
      </c>
      <c r="GR22" s="138"/>
      <c r="GS22" s="138"/>
      <c r="GT22" s="138"/>
      <c r="GU22" s="138"/>
      <c r="GV22" s="139"/>
      <c r="GW22" s="128" t="s">
        <v>58</v>
      </c>
      <c r="GX22" s="129"/>
      <c r="GY22" s="129"/>
      <c r="GZ22" s="129"/>
      <c r="HA22" s="129"/>
      <c r="HB22" s="130"/>
      <c r="HC22" s="128" t="s">
        <v>59</v>
      </c>
      <c r="HD22" s="129"/>
      <c r="HE22" s="129"/>
      <c r="HF22" s="129"/>
      <c r="HG22" s="129"/>
      <c r="HH22" s="130"/>
      <c r="HI22" s="41" t="s">
        <v>60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4" t="s">
        <v>61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5"/>
    </row>
    <row r="23" spans="1:240" s="2" customFormat="1" ht="10.199999999999999" x14ac:dyDescent="0.2">
      <c r="A23" s="172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3"/>
      <c r="X23" s="171"/>
      <c r="Y23" s="172"/>
      <c r="Z23" s="172"/>
      <c r="AA23" s="172"/>
      <c r="AB23" s="172"/>
      <c r="AC23" s="173"/>
      <c r="AD23" s="149"/>
      <c r="AE23" s="150"/>
      <c r="AF23" s="150"/>
      <c r="AG23" s="150"/>
      <c r="AH23" s="150"/>
      <c r="AI23" s="150"/>
      <c r="AJ23" s="151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149"/>
      <c r="GL23" s="150"/>
      <c r="GM23" s="150"/>
      <c r="GN23" s="150"/>
      <c r="GO23" s="150"/>
      <c r="GP23" s="151"/>
      <c r="GQ23" s="140"/>
      <c r="GR23" s="141"/>
      <c r="GS23" s="141"/>
      <c r="GT23" s="141"/>
      <c r="GU23" s="141"/>
      <c r="GV23" s="142"/>
      <c r="GW23" s="131"/>
      <c r="GX23" s="132"/>
      <c r="GY23" s="132"/>
      <c r="GZ23" s="132"/>
      <c r="HA23" s="132"/>
      <c r="HB23" s="133"/>
      <c r="HC23" s="131"/>
      <c r="HD23" s="132"/>
      <c r="HE23" s="132"/>
      <c r="HF23" s="132"/>
      <c r="HG23" s="132"/>
      <c r="HH23" s="133"/>
      <c r="HI23" s="116" t="s">
        <v>62</v>
      </c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8"/>
      <c r="HU23" s="113" t="s">
        <v>63</v>
      </c>
      <c r="HV23" s="114"/>
      <c r="HW23" s="114"/>
      <c r="HX23" s="114"/>
      <c r="HY23" s="114"/>
      <c r="HZ23" s="114"/>
      <c r="IA23" s="114"/>
      <c r="IB23" s="114"/>
      <c r="IC23" s="114"/>
      <c r="ID23" s="114"/>
      <c r="IE23" s="115"/>
    </row>
    <row r="24" spans="1:240" s="2" customFormat="1" ht="38.25" customHeight="1" x14ac:dyDescent="0.2">
      <c r="A24" s="175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152"/>
      <c r="AE24" s="153"/>
      <c r="AF24" s="153"/>
      <c r="AG24" s="153"/>
      <c r="AH24" s="153"/>
      <c r="AI24" s="153"/>
      <c r="AJ24" s="154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152"/>
      <c r="GL24" s="153"/>
      <c r="GM24" s="153"/>
      <c r="GN24" s="153"/>
      <c r="GO24" s="153"/>
      <c r="GP24" s="154"/>
      <c r="GQ24" s="143"/>
      <c r="GR24" s="144"/>
      <c r="GS24" s="144"/>
      <c r="GT24" s="144"/>
      <c r="GU24" s="144"/>
      <c r="GV24" s="145"/>
      <c r="GW24" s="134"/>
      <c r="GX24" s="135"/>
      <c r="GY24" s="135"/>
      <c r="GZ24" s="135"/>
      <c r="HA24" s="135"/>
      <c r="HB24" s="136"/>
      <c r="HC24" s="134"/>
      <c r="HD24" s="135"/>
      <c r="HE24" s="135"/>
      <c r="HF24" s="135"/>
      <c r="HG24" s="135"/>
      <c r="HH24" s="136"/>
      <c r="HI24" s="111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2"/>
      <c r="HU24" s="110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6">
        <v>1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00"/>
      <c r="X25" s="98">
        <v>2</v>
      </c>
      <c r="Y25" s="99"/>
      <c r="Z25" s="99"/>
      <c r="AA25" s="99"/>
      <c r="AB25" s="99"/>
      <c r="AC25" s="100"/>
      <c r="AD25" s="98">
        <v>3</v>
      </c>
      <c r="AE25" s="99"/>
      <c r="AF25" s="99"/>
      <c r="AG25" s="99"/>
      <c r="AH25" s="99"/>
      <c r="AI25" s="99"/>
      <c r="AJ25" s="100"/>
      <c r="AK25" s="98">
        <v>4</v>
      </c>
      <c r="AL25" s="99"/>
      <c r="AM25" s="99"/>
      <c r="AN25" s="99"/>
      <c r="AO25" s="99"/>
      <c r="AP25" s="100"/>
      <c r="AQ25" s="98">
        <v>5</v>
      </c>
      <c r="AR25" s="99"/>
      <c r="AS25" s="99"/>
      <c r="AT25" s="99"/>
      <c r="AU25" s="99"/>
      <c r="AV25" s="100"/>
      <c r="AW25" s="98">
        <v>6</v>
      </c>
      <c r="AX25" s="99"/>
      <c r="AY25" s="99"/>
      <c r="AZ25" s="99"/>
      <c r="BA25" s="99"/>
      <c r="BB25" s="100"/>
      <c r="BC25" s="98">
        <v>7</v>
      </c>
      <c r="BD25" s="99"/>
      <c r="BE25" s="99"/>
      <c r="BF25" s="99"/>
      <c r="BG25" s="99"/>
      <c r="BH25" s="100"/>
      <c r="BI25" s="98">
        <v>8</v>
      </c>
      <c r="BJ25" s="99"/>
      <c r="BK25" s="99"/>
      <c r="BL25" s="99"/>
      <c r="BM25" s="99"/>
      <c r="BN25" s="100"/>
      <c r="BO25" s="98">
        <v>9</v>
      </c>
      <c r="BP25" s="99"/>
      <c r="BQ25" s="99"/>
      <c r="BR25" s="99"/>
      <c r="BS25" s="99"/>
      <c r="BT25" s="100"/>
      <c r="BU25" s="98">
        <v>10</v>
      </c>
      <c r="BV25" s="99"/>
      <c r="BW25" s="99"/>
      <c r="BX25" s="99"/>
      <c r="BY25" s="99"/>
      <c r="BZ25" s="100"/>
      <c r="CA25" s="98">
        <v>11</v>
      </c>
      <c r="CB25" s="99"/>
      <c r="CC25" s="99"/>
      <c r="CD25" s="99"/>
      <c r="CE25" s="99"/>
      <c r="CF25" s="100"/>
      <c r="CG25" s="98">
        <v>12</v>
      </c>
      <c r="CH25" s="99"/>
      <c r="CI25" s="99"/>
      <c r="CJ25" s="99"/>
      <c r="CK25" s="99"/>
      <c r="CL25" s="100"/>
      <c r="CM25" s="98">
        <v>13</v>
      </c>
      <c r="CN25" s="99"/>
      <c r="CO25" s="99"/>
      <c r="CP25" s="99"/>
      <c r="CQ25" s="99"/>
      <c r="CR25" s="100"/>
      <c r="CS25" s="98">
        <v>14</v>
      </c>
      <c r="CT25" s="99"/>
      <c r="CU25" s="99"/>
      <c r="CV25" s="99"/>
      <c r="CW25" s="99"/>
      <c r="CX25" s="100"/>
      <c r="CY25" s="98">
        <v>15</v>
      </c>
      <c r="CZ25" s="99"/>
      <c r="DA25" s="99"/>
      <c r="DB25" s="99"/>
      <c r="DC25" s="99"/>
      <c r="DD25" s="100"/>
      <c r="DE25" s="98">
        <v>16</v>
      </c>
      <c r="DF25" s="99"/>
      <c r="DG25" s="99"/>
      <c r="DH25" s="99"/>
      <c r="DI25" s="99"/>
      <c r="DJ25" s="100"/>
      <c r="DK25" s="98">
        <v>17</v>
      </c>
      <c r="DL25" s="99"/>
      <c r="DM25" s="99"/>
      <c r="DN25" s="99"/>
      <c r="DO25" s="99"/>
      <c r="DP25" s="100"/>
      <c r="DQ25" s="98">
        <v>18</v>
      </c>
      <c r="DR25" s="99"/>
      <c r="DS25" s="99"/>
      <c r="DT25" s="99"/>
      <c r="DU25" s="99"/>
      <c r="DV25" s="100"/>
      <c r="DW25" s="98">
        <v>19</v>
      </c>
      <c r="DX25" s="99"/>
      <c r="DY25" s="99"/>
      <c r="DZ25" s="99"/>
      <c r="EA25" s="99"/>
      <c r="EB25" s="100"/>
      <c r="EC25" s="98">
        <v>20</v>
      </c>
      <c r="ED25" s="99"/>
      <c r="EE25" s="99"/>
      <c r="EF25" s="99"/>
      <c r="EG25" s="99"/>
      <c r="EH25" s="100"/>
      <c r="EI25" s="98">
        <v>21</v>
      </c>
      <c r="EJ25" s="99"/>
      <c r="EK25" s="99"/>
      <c r="EL25" s="99"/>
      <c r="EM25" s="99"/>
      <c r="EN25" s="100"/>
      <c r="EO25" s="98">
        <v>22</v>
      </c>
      <c r="EP25" s="99"/>
      <c r="EQ25" s="99"/>
      <c r="ER25" s="99"/>
      <c r="ES25" s="99"/>
      <c r="ET25" s="100"/>
      <c r="EU25" s="98">
        <v>23</v>
      </c>
      <c r="EV25" s="99"/>
      <c r="EW25" s="99"/>
      <c r="EX25" s="99"/>
      <c r="EY25" s="99"/>
      <c r="EZ25" s="100"/>
      <c r="FA25" s="98">
        <v>24</v>
      </c>
      <c r="FB25" s="99"/>
      <c r="FC25" s="99"/>
      <c r="FD25" s="99"/>
      <c r="FE25" s="99"/>
      <c r="FF25" s="100"/>
      <c r="FG25" s="98">
        <v>25</v>
      </c>
      <c r="FH25" s="99"/>
      <c r="FI25" s="99"/>
      <c r="FJ25" s="99"/>
      <c r="FK25" s="99"/>
      <c r="FL25" s="100"/>
      <c r="FM25" s="98">
        <v>26</v>
      </c>
      <c r="FN25" s="99"/>
      <c r="FO25" s="99"/>
      <c r="FP25" s="99"/>
      <c r="FQ25" s="99"/>
      <c r="FR25" s="100"/>
      <c r="FS25" s="98">
        <v>27</v>
      </c>
      <c r="FT25" s="99"/>
      <c r="FU25" s="99"/>
      <c r="FV25" s="99"/>
      <c r="FW25" s="99"/>
      <c r="FX25" s="100"/>
      <c r="FY25" s="98">
        <v>28</v>
      </c>
      <c r="FZ25" s="99"/>
      <c r="GA25" s="99"/>
      <c r="GB25" s="99"/>
      <c r="GC25" s="99"/>
      <c r="GD25" s="100"/>
      <c r="GE25" s="98">
        <v>29</v>
      </c>
      <c r="GF25" s="99"/>
      <c r="GG25" s="99"/>
      <c r="GH25" s="99"/>
      <c r="GI25" s="99"/>
      <c r="GJ25" s="100"/>
      <c r="GK25" s="98">
        <v>30</v>
      </c>
      <c r="GL25" s="99"/>
      <c r="GM25" s="99"/>
      <c r="GN25" s="99"/>
      <c r="GO25" s="99"/>
      <c r="GP25" s="100"/>
      <c r="GQ25" s="103">
        <v>31</v>
      </c>
      <c r="GR25" s="104"/>
      <c r="GS25" s="104"/>
      <c r="GT25" s="104"/>
      <c r="GU25" s="104"/>
      <c r="GV25" s="105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98">
        <v>34</v>
      </c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100"/>
      <c r="HU25" s="101">
        <v>35</v>
      </c>
      <c r="HV25" s="99"/>
      <c r="HW25" s="99"/>
      <c r="HX25" s="99"/>
      <c r="HY25" s="99"/>
      <c r="HZ25" s="99"/>
      <c r="IA25" s="99"/>
      <c r="IB25" s="99"/>
      <c r="IC25" s="99"/>
      <c r="ID25" s="99"/>
      <c r="IE25" s="102"/>
    </row>
    <row r="26" spans="1:240" s="2" customFormat="1" ht="16.5" customHeight="1" x14ac:dyDescent="0.2">
      <c r="A26" s="86" t="s">
        <v>64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8"/>
      <c r="X26" s="92"/>
      <c r="Y26" s="93"/>
      <c r="Z26" s="93"/>
      <c r="AA26" s="93"/>
      <c r="AB26" s="93"/>
      <c r="AC26" s="94"/>
      <c r="AD26" s="41"/>
      <c r="AE26" s="42"/>
      <c r="AF26" s="42"/>
      <c r="AG26" s="42"/>
      <c r="AH26" s="42"/>
      <c r="AI26" s="42"/>
      <c r="AJ26" s="43"/>
      <c r="AK26" s="41">
        <v>89</v>
      </c>
      <c r="AL26" s="85"/>
      <c r="AM26" s="85"/>
      <c r="AN26" s="85"/>
      <c r="AO26" s="85"/>
      <c r="AP26" s="43"/>
      <c r="AQ26" s="41">
        <v>89</v>
      </c>
      <c r="AR26" s="85"/>
      <c r="AS26" s="85"/>
      <c r="AT26" s="85"/>
      <c r="AU26" s="85"/>
      <c r="AV26" s="43"/>
      <c r="AW26" s="41">
        <v>89</v>
      </c>
      <c r="AX26" s="85"/>
      <c r="AY26" s="85"/>
      <c r="AZ26" s="85"/>
      <c r="BA26" s="85"/>
      <c r="BB26" s="43"/>
      <c r="BC26" s="41">
        <v>89</v>
      </c>
      <c r="BD26" s="85"/>
      <c r="BE26" s="85"/>
      <c r="BF26" s="85"/>
      <c r="BG26" s="85"/>
      <c r="BH26" s="43"/>
      <c r="BI26" s="84"/>
      <c r="BJ26" s="85"/>
      <c r="BK26" s="85"/>
      <c r="BL26" s="85"/>
      <c r="BM26" s="85"/>
      <c r="BN26" s="43"/>
      <c r="BO26" s="84"/>
      <c r="BP26" s="85"/>
      <c r="BQ26" s="85"/>
      <c r="BR26" s="85"/>
      <c r="BS26" s="85"/>
      <c r="BT26" s="43"/>
      <c r="BU26" s="84"/>
      <c r="BV26" s="85"/>
      <c r="BW26" s="85"/>
      <c r="BX26" s="85"/>
      <c r="BY26" s="85"/>
      <c r="BZ26" s="43"/>
      <c r="CA26" s="84"/>
      <c r="CB26" s="85"/>
      <c r="CC26" s="85"/>
      <c r="CD26" s="85"/>
      <c r="CE26" s="85"/>
      <c r="CF26" s="43"/>
      <c r="CG26" s="41">
        <v>89</v>
      </c>
      <c r="CH26" s="85"/>
      <c r="CI26" s="85"/>
      <c r="CJ26" s="85"/>
      <c r="CK26" s="85"/>
      <c r="CL26" s="43"/>
      <c r="CM26" s="41">
        <v>89</v>
      </c>
      <c r="CN26" s="85"/>
      <c r="CO26" s="85"/>
      <c r="CP26" s="85"/>
      <c r="CQ26" s="85"/>
      <c r="CR26" s="43"/>
      <c r="CS26" s="41">
        <v>89</v>
      </c>
      <c r="CT26" s="85"/>
      <c r="CU26" s="85"/>
      <c r="CV26" s="85"/>
      <c r="CW26" s="85"/>
      <c r="CX26" s="43"/>
      <c r="CY26" s="41">
        <v>89</v>
      </c>
      <c r="CZ26" s="85"/>
      <c r="DA26" s="85"/>
      <c r="DB26" s="85"/>
      <c r="DC26" s="85"/>
      <c r="DD26" s="43"/>
      <c r="DE26" s="41">
        <v>89</v>
      </c>
      <c r="DF26" s="85"/>
      <c r="DG26" s="85"/>
      <c r="DH26" s="85"/>
      <c r="DI26" s="85"/>
      <c r="DJ26" s="43"/>
      <c r="DK26" s="41">
        <v>89</v>
      </c>
      <c r="DL26" s="85"/>
      <c r="DM26" s="85"/>
      <c r="DN26" s="85"/>
      <c r="DO26" s="85"/>
      <c r="DP26" s="43"/>
      <c r="DQ26" s="41">
        <v>89</v>
      </c>
      <c r="DR26" s="85"/>
      <c r="DS26" s="85"/>
      <c r="DT26" s="85"/>
      <c r="DU26" s="85"/>
      <c r="DV26" s="43"/>
      <c r="DW26" s="84"/>
      <c r="DX26" s="85"/>
      <c r="DY26" s="85"/>
      <c r="DZ26" s="85"/>
      <c r="EA26" s="85"/>
      <c r="EB26" s="43"/>
      <c r="EC26" s="84"/>
      <c r="ED26" s="85"/>
      <c r="EE26" s="85"/>
      <c r="EF26" s="85"/>
      <c r="EG26" s="85"/>
      <c r="EH26" s="43"/>
      <c r="EI26" s="41">
        <v>89</v>
      </c>
      <c r="EJ26" s="85"/>
      <c r="EK26" s="85"/>
      <c r="EL26" s="85"/>
      <c r="EM26" s="85"/>
      <c r="EN26" s="43"/>
      <c r="EO26" s="41">
        <v>89</v>
      </c>
      <c r="EP26" s="85"/>
      <c r="EQ26" s="85"/>
      <c r="ER26" s="85"/>
      <c r="ES26" s="85"/>
      <c r="ET26" s="43"/>
      <c r="EU26" s="41">
        <v>89</v>
      </c>
      <c r="EV26" s="85"/>
      <c r="EW26" s="85"/>
      <c r="EX26" s="85"/>
      <c r="EY26" s="85"/>
      <c r="EZ26" s="43"/>
      <c r="FA26" s="41">
        <v>89</v>
      </c>
      <c r="FB26" s="85"/>
      <c r="FC26" s="85"/>
      <c r="FD26" s="85"/>
      <c r="FE26" s="85"/>
      <c r="FF26" s="43"/>
      <c r="FG26" s="41">
        <v>89</v>
      </c>
      <c r="FH26" s="85"/>
      <c r="FI26" s="85"/>
      <c r="FJ26" s="85"/>
      <c r="FK26" s="85"/>
      <c r="FL26" s="43"/>
      <c r="FM26" s="41"/>
      <c r="FN26" s="42"/>
      <c r="FO26" s="42"/>
      <c r="FP26" s="42"/>
      <c r="FQ26" s="42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5"/>
      <c r="GR26" s="96"/>
      <c r="GS26" s="96"/>
      <c r="GT26" s="96"/>
      <c r="GU26" s="96"/>
      <c r="GV26" s="97"/>
      <c r="GW26" s="89"/>
      <c r="GX26" s="90"/>
      <c r="GY26" s="90"/>
      <c r="GZ26" s="90"/>
      <c r="HA26" s="90"/>
      <c r="HB26" s="91"/>
      <c r="HC26" s="89"/>
      <c r="HD26" s="90"/>
      <c r="HE26" s="90"/>
      <c r="HF26" s="90"/>
      <c r="HG26" s="90"/>
      <c r="HH26" s="91"/>
      <c r="HI26" s="70"/>
      <c r="HJ26" s="71"/>
      <c r="HK26" s="71"/>
      <c r="HL26" s="71"/>
      <c r="HM26" s="71"/>
      <c r="HN26" s="34"/>
      <c r="HO26" s="41"/>
      <c r="HP26" s="42"/>
      <c r="HQ26" s="42"/>
      <c r="HR26" s="42"/>
      <c r="HS26" s="42"/>
      <c r="HT26" s="43"/>
      <c r="HU26" s="84"/>
      <c r="HV26" s="42"/>
      <c r="HW26" s="42"/>
      <c r="HX26" s="42"/>
      <c r="HY26" s="42"/>
      <c r="HZ26" s="42"/>
      <c r="IA26" s="42"/>
      <c r="IB26" s="42"/>
      <c r="IC26" s="42"/>
      <c r="ID26" s="42"/>
      <c r="IE26" s="85"/>
    </row>
    <row r="27" spans="1:240" s="12" customFormat="1" ht="15" customHeight="1" x14ac:dyDescent="0.3">
      <c r="A27" s="78" t="s">
        <v>65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80"/>
      <c r="X27" s="81"/>
      <c r="Y27" s="82"/>
      <c r="Z27" s="82"/>
      <c r="AA27" s="82"/>
      <c r="AB27" s="82"/>
      <c r="AC27" s="83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66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>
        <v>50</v>
      </c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150</v>
      </c>
      <c r="EJ27" s="61"/>
      <c r="EK27" s="61"/>
      <c r="EL27" s="61"/>
      <c r="EM27" s="61"/>
      <c r="EN27" s="62"/>
      <c r="EO27" s="60">
        <v>50</v>
      </c>
      <c r="EP27" s="61"/>
      <c r="EQ27" s="61"/>
      <c r="ER27" s="61"/>
      <c r="ES27" s="61"/>
      <c r="ET27" s="62"/>
      <c r="EU27" s="60">
        <v>200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63"/>
      <c r="GR27" s="64"/>
      <c r="GS27" s="64"/>
      <c r="GT27" s="64"/>
      <c r="GU27" s="64"/>
      <c r="GV27" s="65"/>
      <c r="GW27" s="75"/>
      <c r="GX27" s="76"/>
      <c r="GY27" s="76"/>
      <c r="GZ27" s="76"/>
      <c r="HA27" s="76"/>
      <c r="HB27" s="77"/>
      <c r="HC27" s="57"/>
      <c r="HD27" s="58"/>
      <c r="HE27" s="58"/>
      <c r="HF27" s="58"/>
      <c r="HG27" s="58"/>
      <c r="HH27" s="59"/>
      <c r="HI27" s="67"/>
      <c r="HJ27" s="68"/>
      <c r="HK27" s="68"/>
      <c r="HL27" s="68"/>
      <c r="HM27" s="68"/>
      <c r="HN27" s="69"/>
      <c r="HO27" s="213"/>
      <c r="HP27" s="211"/>
      <c r="HQ27" s="211"/>
      <c r="HR27" s="211"/>
      <c r="HS27" s="211"/>
      <c r="HT27" s="214"/>
      <c r="HU27" s="210"/>
      <c r="HV27" s="211"/>
      <c r="HW27" s="211"/>
      <c r="HX27" s="211"/>
      <c r="HY27" s="211"/>
      <c r="HZ27" s="211"/>
      <c r="IA27" s="211"/>
      <c r="IB27" s="211"/>
      <c r="IC27" s="211"/>
      <c r="ID27" s="211"/>
      <c r="IE27" s="212"/>
    </row>
    <row r="28" spans="1:240" s="2" customFormat="1" ht="16.5" customHeight="1" x14ac:dyDescent="0.25">
      <c r="A28" s="23" t="s">
        <v>67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/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>
        <v>2E-3</v>
      </c>
      <c r="CT28" s="18"/>
      <c r="CU28" s="18"/>
      <c r="CV28" s="18"/>
      <c r="CW28" s="18"/>
      <c r="CX28" s="19"/>
      <c r="CY28" s="17">
        <v>2E-3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/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5" si="0">AK28+AQ28+AW28+BC28+BI28+BO28+BU28+CA28+CG28+CM28+CS28+CY28+DE28+DK28+DQ28+DW28+EC28+EI28+EO28+EU28+FA28+FG28+FM28+FS28+FY28+GE28</f>
        <v>7.0000000000000001E-3</v>
      </c>
      <c r="GL28" s="30"/>
      <c r="GM28" s="30"/>
      <c r="GN28" s="30"/>
      <c r="GO28" s="30"/>
      <c r="GP28" s="31"/>
      <c r="GQ28" s="26">
        <v>498</v>
      </c>
      <c r="GR28" s="27"/>
      <c r="GS28" s="27"/>
      <c r="GT28" s="27"/>
      <c r="GU28" s="27"/>
      <c r="GV28" s="28"/>
      <c r="GW28" s="35">
        <f t="shared" ref="GW28:GW56" si="1">GK28*GQ28</f>
        <v>3.4860000000000002</v>
      </c>
      <c r="GX28" s="36"/>
      <c r="GY28" s="36"/>
      <c r="GZ28" s="36"/>
      <c r="HA28" s="36"/>
      <c r="HB28" s="37"/>
      <c r="HC28" s="38">
        <f t="shared" ref="HC28" si="2">GK28*HI28</f>
        <v>0.623</v>
      </c>
      <c r="HD28" s="39"/>
      <c r="HE28" s="39"/>
      <c r="HF28" s="39"/>
      <c r="HG28" s="39"/>
      <c r="HH28" s="40"/>
      <c r="HI28" s="70">
        <v>89</v>
      </c>
      <c r="HJ28" s="71"/>
      <c r="HK28" s="71"/>
      <c r="HL28" s="71"/>
      <c r="HM28" s="71"/>
      <c r="HN28" s="34"/>
      <c r="HO28" s="41"/>
      <c r="HP28" s="42"/>
      <c r="HQ28" s="42"/>
      <c r="HR28" s="42"/>
      <c r="HS28" s="42"/>
      <c r="HT28" s="43"/>
      <c r="HU28" s="72">
        <f t="shared" ref="HU28:HU56" si="3">GQ28*HC28</f>
        <v>310.25400000000002</v>
      </c>
      <c r="HV28" s="73"/>
      <c r="HW28" s="73"/>
      <c r="HX28" s="73"/>
      <c r="HY28" s="73"/>
      <c r="HZ28" s="73"/>
      <c r="IA28" s="73"/>
      <c r="IB28" s="73"/>
      <c r="IC28" s="73"/>
      <c r="ID28" s="73"/>
      <c r="IE28" s="74"/>
      <c r="IF28" s="2">
        <f t="shared" ref="IF28:IF56" si="4">SUM(HU28)</f>
        <v>310.25400000000002</v>
      </c>
    </row>
    <row r="29" spans="1:240" s="2" customFormat="1" ht="16.5" customHeight="1" x14ac:dyDescent="0.25">
      <c r="A29" s="23" t="s">
        <v>68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0.12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/>
      <c r="EJ29" s="18"/>
      <c r="EK29" s="18"/>
      <c r="EL29" s="18"/>
      <c r="EM29" s="18"/>
      <c r="EN29" s="19"/>
      <c r="EO29" s="17"/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0"/>
        <v>0.12</v>
      </c>
      <c r="GL29" s="30"/>
      <c r="GM29" s="30"/>
      <c r="GN29" s="30"/>
      <c r="GO29" s="30"/>
      <c r="GP29" s="31"/>
      <c r="GQ29" s="26">
        <v>80</v>
      </c>
      <c r="GR29" s="27"/>
      <c r="GS29" s="27"/>
      <c r="GT29" s="27"/>
      <c r="GU29" s="27"/>
      <c r="GV29" s="28"/>
      <c r="GW29" s="35">
        <f t="shared" si="1"/>
        <v>9.6</v>
      </c>
      <c r="GX29" s="36"/>
      <c r="GY29" s="36"/>
      <c r="GZ29" s="36"/>
      <c r="HA29" s="36"/>
      <c r="HB29" s="37"/>
      <c r="HC29" s="38">
        <f t="shared" ref="HC29:HC56" si="5">GK29*HI29</f>
        <v>10.68</v>
      </c>
      <c r="HD29" s="39"/>
      <c r="HE29" s="39"/>
      <c r="HF29" s="39"/>
      <c r="HG29" s="39"/>
      <c r="HH29" s="40"/>
      <c r="HI29" s="70">
        <v>89</v>
      </c>
      <c r="HJ29" s="71"/>
      <c r="HK29" s="71"/>
      <c r="HL29" s="71"/>
      <c r="HM29" s="71"/>
      <c r="HN29" s="34"/>
      <c r="HO29" s="41"/>
      <c r="HP29" s="42"/>
      <c r="HQ29" s="42"/>
      <c r="HR29" s="42"/>
      <c r="HS29" s="42"/>
      <c r="HT29" s="43"/>
      <c r="HU29" s="72">
        <f t="shared" si="3"/>
        <v>854.4</v>
      </c>
      <c r="HV29" s="73"/>
      <c r="HW29" s="73"/>
      <c r="HX29" s="73"/>
      <c r="HY29" s="73"/>
      <c r="HZ29" s="73"/>
      <c r="IA29" s="73"/>
      <c r="IB29" s="73"/>
      <c r="IC29" s="73"/>
      <c r="ID29" s="73"/>
      <c r="IE29" s="74"/>
      <c r="IF29" s="2">
        <f t="shared" si="4"/>
        <v>854.4</v>
      </c>
    </row>
    <row r="30" spans="1:240" s="2" customFormat="1" ht="18" customHeight="1" x14ac:dyDescent="0.25">
      <c r="A30" s="23" t="s">
        <v>69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4.0000000000000001E-3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/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0"/>
        <v>4.0000000000000001E-3</v>
      </c>
      <c r="GL30" s="30"/>
      <c r="GM30" s="30"/>
      <c r="GN30" s="30"/>
      <c r="GO30" s="30"/>
      <c r="GP30" s="31"/>
      <c r="GQ30" s="26">
        <v>196</v>
      </c>
      <c r="GR30" s="27"/>
      <c r="GS30" s="27"/>
      <c r="GT30" s="27"/>
      <c r="GU30" s="27"/>
      <c r="GV30" s="28"/>
      <c r="GW30" s="35">
        <f t="shared" si="1"/>
        <v>0.78400000000000003</v>
      </c>
      <c r="GX30" s="36"/>
      <c r="GY30" s="36"/>
      <c r="GZ30" s="36"/>
      <c r="HA30" s="36"/>
      <c r="HB30" s="37"/>
      <c r="HC30" s="38">
        <f t="shared" si="5"/>
        <v>0.35599999999999998</v>
      </c>
      <c r="HD30" s="39"/>
      <c r="HE30" s="39"/>
      <c r="HF30" s="39"/>
      <c r="HG30" s="39"/>
      <c r="HH30" s="40"/>
      <c r="HI30" s="70">
        <v>89</v>
      </c>
      <c r="HJ30" s="71"/>
      <c r="HK30" s="71"/>
      <c r="HL30" s="71"/>
      <c r="HM30" s="71"/>
      <c r="HN30" s="34"/>
      <c r="HO30" s="41"/>
      <c r="HP30" s="42"/>
      <c r="HQ30" s="42"/>
      <c r="HR30" s="42"/>
      <c r="HS30" s="42"/>
      <c r="HT30" s="43"/>
      <c r="HU30" s="72">
        <f t="shared" si="3"/>
        <v>69.775999999999996</v>
      </c>
      <c r="HV30" s="73"/>
      <c r="HW30" s="73"/>
      <c r="HX30" s="73"/>
      <c r="HY30" s="73"/>
      <c r="HZ30" s="73"/>
      <c r="IA30" s="73"/>
      <c r="IB30" s="73"/>
      <c r="IC30" s="73"/>
      <c r="ID30" s="73"/>
      <c r="IE30" s="74"/>
      <c r="IF30" s="2">
        <f t="shared" si="4"/>
        <v>69.775999999999996</v>
      </c>
    </row>
    <row r="31" spans="1:240" s="2" customFormat="1" ht="16.5" customHeight="1" x14ac:dyDescent="0.25">
      <c r="A31" s="23" t="s">
        <v>70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/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/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 t="s">
        <v>106</v>
      </c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v>0</v>
      </c>
      <c r="GL31" s="30"/>
      <c r="GM31" s="30"/>
      <c r="GN31" s="30"/>
      <c r="GO31" s="30"/>
      <c r="GP31" s="31"/>
      <c r="GQ31" s="26">
        <v>185</v>
      </c>
      <c r="GR31" s="27"/>
      <c r="GS31" s="27"/>
      <c r="GT31" s="27"/>
      <c r="GU31" s="27"/>
      <c r="GV31" s="28"/>
      <c r="GW31" s="35">
        <f t="shared" ref="GW31" si="6">GK31*GQ31</f>
        <v>0</v>
      </c>
      <c r="GX31" s="36"/>
      <c r="GY31" s="36"/>
      <c r="GZ31" s="36"/>
      <c r="HA31" s="36"/>
      <c r="HB31" s="37"/>
      <c r="HC31" s="38">
        <f t="shared" si="5"/>
        <v>0</v>
      </c>
      <c r="HD31" s="39"/>
      <c r="HE31" s="39"/>
      <c r="HF31" s="39"/>
      <c r="HG31" s="39"/>
      <c r="HH31" s="40"/>
      <c r="HI31" s="32">
        <v>89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2">
        <f t="shared" si="3"/>
        <v>0</v>
      </c>
      <c r="HV31" s="73"/>
      <c r="HW31" s="73"/>
      <c r="HX31" s="73"/>
      <c r="HY31" s="73"/>
      <c r="HZ31" s="73"/>
      <c r="IA31" s="73"/>
      <c r="IB31" s="73"/>
      <c r="IC31" s="73"/>
      <c r="ID31" s="73"/>
      <c r="IE31" s="74"/>
      <c r="IF31" s="2">
        <f t="shared" si="4"/>
        <v>0</v>
      </c>
    </row>
    <row r="32" spans="1:240" s="2" customFormat="1" ht="16.5" customHeight="1" x14ac:dyDescent="0.25">
      <c r="A32" s="23" t="s">
        <v>71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/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>
        <v>5.0000000000000001E-4</v>
      </c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0"/>
        <v>5.0000000000000001E-4</v>
      </c>
      <c r="GL32" s="30"/>
      <c r="GM32" s="30"/>
      <c r="GN32" s="30"/>
      <c r="GO32" s="30"/>
      <c r="GP32" s="31"/>
      <c r="GQ32" s="26">
        <v>2400</v>
      </c>
      <c r="GR32" s="27"/>
      <c r="GS32" s="27"/>
      <c r="GT32" s="27"/>
      <c r="GU32" s="27"/>
      <c r="GV32" s="28"/>
      <c r="GW32" s="35">
        <f t="shared" si="1"/>
        <v>1.2</v>
      </c>
      <c r="GX32" s="36"/>
      <c r="GY32" s="36"/>
      <c r="GZ32" s="36"/>
      <c r="HA32" s="36"/>
      <c r="HB32" s="37"/>
      <c r="HC32" s="38">
        <f t="shared" si="5"/>
        <v>4.4499999999999998E-2</v>
      </c>
      <c r="HD32" s="39"/>
      <c r="HE32" s="39"/>
      <c r="HF32" s="39"/>
      <c r="HG32" s="39"/>
      <c r="HH32" s="40"/>
      <c r="HI32" s="32">
        <v>89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2">
        <f t="shared" si="3"/>
        <v>106.8</v>
      </c>
      <c r="HV32" s="73"/>
      <c r="HW32" s="73"/>
      <c r="HX32" s="73"/>
      <c r="HY32" s="73"/>
      <c r="HZ32" s="73"/>
      <c r="IA32" s="73"/>
      <c r="IB32" s="73"/>
      <c r="IC32" s="73"/>
      <c r="ID32" s="73"/>
      <c r="IE32" s="74"/>
      <c r="IF32" s="2">
        <f t="shared" si="4"/>
        <v>106.8</v>
      </c>
    </row>
    <row r="33" spans="1:240" s="2" customFormat="1" ht="16.5" customHeight="1" x14ac:dyDescent="0.25">
      <c r="A33" s="23" t="s">
        <v>72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/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>
        <v>0.13</v>
      </c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/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0"/>
        <v>0.13</v>
      </c>
      <c r="GL33" s="30"/>
      <c r="GM33" s="30"/>
      <c r="GN33" s="30"/>
      <c r="GO33" s="30"/>
      <c r="GP33" s="31"/>
      <c r="GQ33" s="26">
        <v>48</v>
      </c>
      <c r="GR33" s="27"/>
      <c r="GS33" s="27"/>
      <c r="GT33" s="27"/>
      <c r="GU33" s="27"/>
      <c r="GV33" s="28"/>
      <c r="GW33" s="35">
        <f t="shared" si="1"/>
        <v>6.24</v>
      </c>
      <c r="GX33" s="36"/>
      <c r="GY33" s="36"/>
      <c r="GZ33" s="36"/>
      <c r="HA33" s="36"/>
      <c r="HB33" s="37"/>
      <c r="HC33" s="38">
        <f t="shared" si="5"/>
        <v>11.57</v>
      </c>
      <c r="HD33" s="39"/>
      <c r="HE33" s="39"/>
      <c r="HF33" s="39"/>
      <c r="HG33" s="39"/>
      <c r="HH33" s="40"/>
      <c r="HI33" s="32">
        <v>89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2">
        <f t="shared" si="3"/>
        <v>555.36</v>
      </c>
      <c r="HV33" s="73"/>
      <c r="HW33" s="73"/>
      <c r="HX33" s="73"/>
      <c r="HY33" s="73"/>
      <c r="HZ33" s="73"/>
      <c r="IA33" s="73"/>
      <c r="IB33" s="73"/>
      <c r="IC33" s="73"/>
      <c r="ID33" s="73"/>
      <c r="IE33" s="74"/>
      <c r="IF33" s="2">
        <f t="shared" si="4"/>
        <v>555.36</v>
      </c>
    </row>
    <row r="34" spans="1:240" s="2" customFormat="1" ht="16.5" customHeight="1" x14ac:dyDescent="0.25">
      <c r="A34" s="23" t="s">
        <v>73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/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>
        <v>0.05</v>
      </c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0"/>
        <v>0.05</v>
      </c>
      <c r="GL34" s="30"/>
      <c r="GM34" s="30"/>
      <c r="GN34" s="30"/>
      <c r="GO34" s="30"/>
      <c r="GP34" s="31"/>
      <c r="GQ34" s="26">
        <v>42</v>
      </c>
      <c r="GR34" s="27"/>
      <c r="GS34" s="27"/>
      <c r="GT34" s="27"/>
      <c r="GU34" s="27"/>
      <c r="GV34" s="28"/>
      <c r="GW34" s="35">
        <f t="shared" si="1"/>
        <v>2.1</v>
      </c>
      <c r="GX34" s="36"/>
      <c r="GY34" s="36"/>
      <c r="GZ34" s="36"/>
      <c r="HA34" s="36"/>
      <c r="HB34" s="37"/>
      <c r="HC34" s="38">
        <f t="shared" si="5"/>
        <v>4.45</v>
      </c>
      <c r="HD34" s="39"/>
      <c r="HE34" s="39"/>
      <c r="HF34" s="39"/>
      <c r="HG34" s="39"/>
      <c r="HH34" s="40"/>
      <c r="HI34" s="32">
        <v>89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72">
        <f t="shared" si="3"/>
        <v>186.9</v>
      </c>
      <c r="HV34" s="73"/>
      <c r="HW34" s="73"/>
      <c r="HX34" s="73"/>
      <c r="HY34" s="73"/>
      <c r="HZ34" s="73"/>
      <c r="IA34" s="73"/>
      <c r="IB34" s="73"/>
      <c r="IC34" s="73"/>
      <c r="ID34" s="73"/>
      <c r="IE34" s="74"/>
      <c r="IF34" s="2">
        <f t="shared" si="4"/>
        <v>186.9</v>
      </c>
    </row>
    <row r="35" spans="1:240" s="2" customFormat="1" ht="16.5" customHeight="1" x14ac:dyDescent="0.25">
      <c r="A35" s="23" t="s">
        <v>74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>
        <v>0.03</v>
      </c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/>
      <c r="CH35" s="18"/>
      <c r="CI35" s="18"/>
      <c r="CJ35" s="18"/>
      <c r="CK35" s="18"/>
      <c r="CL35" s="19"/>
      <c r="CM35" s="17"/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/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/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0"/>
        <v>0.03</v>
      </c>
      <c r="GL35" s="30"/>
      <c r="GM35" s="30"/>
      <c r="GN35" s="30"/>
      <c r="GO35" s="30"/>
      <c r="GP35" s="31"/>
      <c r="GQ35" s="26">
        <v>52</v>
      </c>
      <c r="GR35" s="27"/>
      <c r="GS35" s="27"/>
      <c r="GT35" s="27"/>
      <c r="GU35" s="27"/>
      <c r="GV35" s="28"/>
      <c r="GW35" s="35">
        <f t="shared" si="1"/>
        <v>1.56</v>
      </c>
      <c r="GX35" s="36"/>
      <c r="GY35" s="36"/>
      <c r="GZ35" s="36"/>
      <c r="HA35" s="36"/>
      <c r="HB35" s="37"/>
      <c r="HC35" s="38">
        <f t="shared" si="5"/>
        <v>2.67</v>
      </c>
      <c r="HD35" s="39"/>
      <c r="HE35" s="39"/>
      <c r="HF35" s="39"/>
      <c r="HG35" s="39"/>
      <c r="HH35" s="40"/>
      <c r="HI35" s="32">
        <v>89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3"/>
        <v>138.84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4"/>
        <v>138.84</v>
      </c>
    </row>
    <row r="36" spans="1:240" s="2" customFormat="1" ht="16.5" customHeight="1" x14ac:dyDescent="0.25">
      <c r="A36" s="23" t="s">
        <v>75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>
        <v>7.0000000000000001E-3</v>
      </c>
      <c r="CH36" s="18"/>
      <c r="CI36" s="18"/>
      <c r="CJ36" s="18"/>
      <c r="CK36" s="18"/>
      <c r="CL36" s="19"/>
      <c r="CM36" s="17">
        <v>7.0000000000000001E-3</v>
      </c>
      <c r="CN36" s="18"/>
      <c r="CO36" s="18"/>
      <c r="CP36" s="18"/>
      <c r="CQ36" s="18"/>
      <c r="CR36" s="19"/>
      <c r="CS36" s="17"/>
      <c r="CT36" s="18"/>
      <c r="CU36" s="18"/>
      <c r="CV36" s="18"/>
      <c r="CW36" s="18"/>
      <c r="CX36" s="19"/>
      <c r="CY36" s="17">
        <v>2E-3</v>
      </c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>
        <v>1.2999999999999999E-2</v>
      </c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0"/>
        <v>2.8999999999999998E-2</v>
      </c>
      <c r="GL36" s="30"/>
      <c r="GM36" s="30"/>
      <c r="GN36" s="30"/>
      <c r="GO36" s="30"/>
      <c r="GP36" s="31"/>
      <c r="GQ36" s="26">
        <v>32</v>
      </c>
      <c r="GR36" s="27"/>
      <c r="GS36" s="27"/>
      <c r="GT36" s="27"/>
      <c r="GU36" s="27"/>
      <c r="GV36" s="28"/>
      <c r="GW36" s="35">
        <f t="shared" si="1"/>
        <v>0.92799999999999994</v>
      </c>
      <c r="GX36" s="36"/>
      <c r="GY36" s="36"/>
      <c r="GZ36" s="36"/>
      <c r="HA36" s="36"/>
      <c r="HB36" s="37"/>
      <c r="HC36" s="38">
        <f t="shared" si="5"/>
        <v>2.581</v>
      </c>
      <c r="HD36" s="39"/>
      <c r="HE36" s="39"/>
      <c r="HF36" s="39"/>
      <c r="HG36" s="39"/>
      <c r="HH36" s="40"/>
      <c r="HI36" s="32">
        <v>89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3"/>
        <v>82.591999999999999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4"/>
        <v>82.591999999999999</v>
      </c>
    </row>
    <row r="37" spans="1:240" s="2" customFormat="1" ht="16.5" customHeight="1" x14ac:dyDescent="0.25">
      <c r="A37" s="23" t="s">
        <v>76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/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>
        <v>0.04</v>
      </c>
      <c r="CT37" s="18"/>
      <c r="CU37" s="18"/>
      <c r="CV37" s="18"/>
      <c r="CW37" s="18"/>
      <c r="CX37" s="19"/>
      <c r="CY37" s="17"/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/>
      <c r="EJ37" s="18"/>
      <c r="EK37" s="18"/>
      <c r="EL37" s="18"/>
      <c r="EM37" s="18"/>
      <c r="EN37" s="19"/>
      <c r="EO37" s="17"/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/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0"/>
        <v>0.04</v>
      </c>
      <c r="GL37" s="30"/>
      <c r="GM37" s="30"/>
      <c r="GN37" s="30"/>
      <c r="GO37" s="30"/>
      <c r="GP37" s="31"/>
      <c r="GQ37" s="26">
        <v>48</v>
      </c>
      <c r="GR37" s="27"/>
      <c r="GS37" s="27"/>
      <c r="GT37" s="27"/>
      <c r="GU37" s="27"/>
      <c r="GV37" s="28"/>
      <c r="GW37" s="35">
        <f t="shared" si="1"/>
        <v>1.92</v>
      </c>
      <c r="GX37" s="36"/>
      <c r="GY37" s="36"/>
      <c r="GZ37" s="36"/>
      <c r="HA37" s="36"/>
      <c r="HB37" s="37"/>
      <c r="HC37" s="38">
        <f t="shared" si="5"/>
        <v>3.56</v>
      </c>
      <c r="HD37" s="39"/>
      <c r="HE37" s="39"/>
      <c r="HF37" s="39"/>
      <c r="HG37" s="39"/>
      <c r="HH37" s="40"/>
      <c r="HI37" s="32">
        <v>89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3"/>
        <v>170.88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4"/>
        <v>170.88</v>
      </c>
    </row>
    <row r="38" spans="1:240" s="2" customFormat="1" ht="16.5" customHeight="1" x14ac:dyDescent="0.25">
      <c r="A38" s="23" t="s">
        <v>77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2E-3</v>
      </c>
      <c r="CH38" s="18"/>
      <c r="CI38" s="18"/>
      <c r="CJ38" s="18"/>
      <c r="CK38" s="18"/>
      <c r="CL38" s="19"/>
      <c r="CM38" s="17"/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>
        <v>2E-3</v>
      </c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>
        <v>4.0000000000000001E-3</v>
      </c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/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0"/>
        <v>8.0000000000000002E-3</v>
      </c>
      <c r="GL38" s="30"/>
      <c r="GM38" s="30"/>
      <c r="GN38" s="30"/>
      <c r="GO38" s="30"/>
      <c r="GP38" s="31"/>
      <c r="GQ38" s="26">
        <v>145</v>
      </c>
      <c r="GR38" s="27"/>
      <c r="GS38" s="27"/>
      <c r="GT38" s="27"/>
      <c r="GU38" s="27"/>
      <c r="GV38" s="28"/>
      <c r="GW38" s="35">
        <f t="shared" si="1"/>
        <v>1.1599999999999999</v>
      </c>
      <c r="GX38" s="36"/>
      <c r="GY38" s="36"/>
      <c r="GZ38" s="36"/>
      <c r="HA38" s="36"/>
      <c r="HB38" s="37"/>
      <c r="HC38" s="38">
        <f t="shared" si="5"/>
        <v>0.71199999999999997</v>
      </c>
      <c r="HD38" s="39"/>
      <c r="HE38" s="39"/>
      <c r="HF38" s="39"/>
      <c r="HG38" s="39"/>
      <c r="HH38" s="40"/>
      <c r="HI38" s="32">
        <v>89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3"/>
        <v>103.24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4"/>
        <v>103.24</v>
      </c>
    </row>
    <row r="39" spans="1:240" s="2" customFormat="1" ht="16.5" customHeight="1" x14ac:dyDescent="0.25">
      <c r="A39" s="23" t="s">
        <v>78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>
        <v>0.01</v>
      </c>
      <c r="CH39" s="18"/>
      <c r="CI39" s="18"/>
      <c r="CJ39" s="18"/>
      <c r="CK39" s="18"/>
      <c r="CL39" s="19"/>
      <c r="CM39" s="17">
        <v>6.0000000000000001E-3</v>
      </c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/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>
        <v>0.01</v>
      </c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0"/>
        <v>2.6000000000000002E-2</v>
      </c>
      <c r="GL39" s="30"/>
      <c r="GM39" s="30"/>
      <c r="GN39" s="30"/>
      <c r="GO39" s="30"/>
      <c r="GP39" s="31"/>
      <c r="GQ39" s="26">
        <v>45</v>
      </c>
      <c r="GR39" s="27"/>
      <c r="GS39" s="27"/>
      <c r="GT39" s="27"/>
      <c r="GU39" s="27"/>
      <c r="GV39" s="28"/>
      <c r="GW39" s="35">
        <f t="shared" si="1"/>
        <v>1.1700000000000002</v>
      </c>
      <c r="GX39" s="36"/>
      <c r="GY39" s="36"/>
      <c r="GZ39" s="36"/>
      <c r="HA39" s="36"/>
      <c r="HB39" s="37"/>
      <c r="HC39" s="38">
        <f t="shared" si="5"/>
        <v>2.3140000000000001</v>
      </c>
      <c r="HD39" s="39"/>
      <c r="HE39" s="39"/>
      <c r="HF39" s="39"/>
      <c r="HG39" s="39"/>
      <c r="HH39" s="40"/>
      <c r="HI39" s="32">
        <v>89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3"/>
        <v>104.13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4"/>
        <v>104.13</v>
      </c>
    </row>
    <row r="40" spans="1:240" s="2" customFormat="1" ht="16.5" customHeight="1" x14ac:dyDescent="0.25">
      <c r="A40" s="23" t="s">
        <v>79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/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>
        <v>2E-3</v>
      </c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>
        <v>3.0000000000000001E-3</v>
      </c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0"/>
        <v>5.0000000000000001E-3</v>
      </c>
      <c r="GL40" s="30"/>
      <c r="GM40" s="30"/>
      <c r="GN40" s="30"/>
      <c r="GO40" s="30"/>
      <c r="GP40" s="31"/>
      <c r="GQ40" s="26">
        <v>36</v>
      </c>
      <c r="GR40" s="27"/>
      <c r="GS40" s="27"/>
      <c r="GT40" s="27"/>
      <c r="GU40" s="27"/>
      <c r="GV40" s="28"/>
      <c r="GW40" s="35">
        <f t="shared" si="1"/>
        <v>0.18</v>
      </c>
      <c r="GX40" s="36"/>
      <c r="GY40" s="36"/>
      <c r="GZ40" s="36"/>
      <c r="HA40" s="36"/>
      <c r="HB40" s="37"/>
      <c r="HC40" s="38">
        <f t="shared" si="5"/>
        <v>0.44500000000000001</v>
      </c>
      <c r="HD40" s="39"/>
      <c r="HE40" s="39"/>
      <c r="HF40" s="39"/>
      <c r="HG40" s="39"/>
      <c r="HH40" s="40"/>
      <c r="HI40" s="32">
        <v>89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3"/>
        <v>16.02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4"/>
        <v>16.02</v>
      </c>
    </row>
    <row r="41" spans="1:240" s="2" customFormat="1" ht="16.5" customHeight="1" x14ac:dyDescent="0.25">
      <c r="A41" s="23" t="s">
        <v>80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/>
      <c r="CH41" s="18"/>
      <c r="CI41" s="18"/>
      <c r="CJ41" s="18"/>
      <c r="CK41" s="18"/>
      <c r="CL41" s="19"/>
      <c r="CM41" s="17">
        <v>0.05</v>
      </c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0"/>
        <v>0.05</v>
      </c>
      <c r="GL41" s="30"/>
      <c r="GM41" s="30"/>
      <c r="GN41" s="30"/>
      <c r="GO41" s="30"/>
      <c r="GP41" s="31"/>
      <c r="GQ41" s="26">
        <v>630</v>
      </c>
      <c r="GR41" s="27"/>
      <c r="GS41" s="27"/>
      <c r="GT41" s="27"/>
      <c r="GU41" s="27"/>
      <c r="GV41" s="28"/>
      <c r="GW41" s="35">
        <f t="shared" si="1"/>
        <v>31.5</v>
      </c>
      <c r="GX41" s="36"/>
      <c r="GY41" s="36"/>
      <c r="GZ41" s="36"/>
      <c r="HA41" s="36"/>
      <c r="HB41" s="37"/>
      <c r="HC41" s="38">
        <f t="shared" si="5"/>
        <v>4.45</v>
      </c>
      <c r="HD41" s="39"/>
      <c r="HE41" s="39"/>
      <c r="HF41" s="39"/>
      <c r="HG41" s="39"/>
      <c r="HH41" s="40"/>
      <c r="HI41" s="32">
        <v>89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3"/>
        <v>2803.5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4"/>
        <v>2803.5</v>
      </c>
    </row>
    <row r="42" spans="1:240" s="2" customFormat="1" ht="16.5" customHeight="1" x14ac:dyDescent="0.25">
      <c r="A42" s="23" t="s">
        <v>81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/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/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>
        <v>8.0000000000000002E-3</v>
      </c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/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/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/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0"/>
        <v>8.0000000000000002E-3</v>
      </c>
      <c r="GL42" s="30"/>
      <c r="GM42" s="30"/>
      <c r="GN42" s="30"/>
      <c r="GO42" s="30"/>
      <c r="GP42" s="31"/>
      <c r="GQ42" s="26">
        <v>65</v>
      </c>
      <c r="GR42" s="27"/>
      <c r="GS42" s="27"/>
      <c r="GT42" s="27"/>
      <c r="GU42" s="27"/>
      <c r="GV42" s="28"/>
      <c r="GW42" s="35">
        <f t="shared" si="1"/>
        <v>0.52</v>
      </c>
      <c r="GX42" s="36"/>
      <c r="GY42" s="36"/>
      <c r="GZ42" s="36"/>
      <c r="HA42" s="36"/>
      <c r="HB42" s="37"/>
      <c r="HC42" s="38">
        <f t="shared" si="5"/>
        <v>0.71199999999999997</v>
      </c>
      <c r="HD42" s="39"/>
      <c r="HE42" s="39"/>
      <c r="HF42" s="39"/>
      <c r="HG42" s="39"/>
      <c r="HH42" s="40"/>
      <c r="HI42" s="32">
        <v>89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3"/>
        <v>46.28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4"/>
        <v>46.28</v>
      </c>
    </row>
    <row r="43" spans="1:240" s="2" customFormat="1" ht="16.5" customHeight="1" x14ac:dyDescent="0.25">
      <c r="A43" s="23" t="s">
        <v>82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>
        <v>4.0000000000000001E-3</v>
      </c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>
        <v>8.0000000000000002E-3</v>
      </c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/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>
        <v>8.0000000000000002E-3</v>
      </c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>
        <v>8.0000000000000002E-3</v>
      </c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/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0"/>
        <v>2.8000000000000001E-2</v>
      </c>
      <c r="GL43" s="30"/>
      <c r="GM43" s="30"/>
      <c r="GN43" s="30"/>
      <c r="GO43" s="30"/>
      <c r="GP43" s="31"/>
      <c r="GQ43" s="26">
        <v>87</v>
      </c>
      <c r="GR43" s="27"/>
      <c r="GS43" s="27"/>
      <c r="GT43" s="27"/>
      <c r="GU43" s="27"/>
      <c r="GV43" s="28"/>
      <c r="GW43" s="35">
        <f t="shared" si="1"/>
        <v>2.4359999999999999</v>
      </c>
      <c r="GX43" s="36"/>
      <c r="GY43" s="36"/>
      <c r="GZ43" s="36"/>
      <c r="HA43" s="36"/>
      <c r="HB43" s="37"/>
      <c r="HC43" s="38">
        <f t="shared" si="5"/>
        <v>2.492</v>
      </c>
      <c r="HD43" s="39"/>
      <c r="HE43" s="39"/>
      <c r="HF43" s="39"/>
      <c r="HG43" s="39"/>
      <c r="HH43" s="40"/>
      <c r="HI43" s="32">
        <v>89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3"/>
        <v>216.804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4"/>
        <v>216.804</v>
      </c>
    </row>
    <row r="44" spans="1:240" s="2" customFormat="1" ht="16.5" customHeight="1" x14ac:dyDescent="0.25">
      <c r="A44" s="23" t="s">
        <v>83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/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>
        <v>3.5000000000000003E-2</v>
      </c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0"/>
        <v>3.5000000000000003E-2</v>
      </c>
      <c r="GL44" s="30"/>
      <c r="GM44" s="30"/>
      <c r="GN44" s="30"/>
      <c r="GO44" s="30"/>
      <c r="GP44" s="31"/>
      <c r="GQ44" s="26">
        <v>35</v>
      </c>
      <c r="GR44" s="27"/>
      <c r="GS44" s="27"/>
      <c r="GT44" s="27"/>
      <c r="GU44" s="27"/>
      <c r="GV44" s="28"/>
      <c r="GW44" s="35">
        <f t="shared" si="1"/>
        <v>1.2250000000000001</v>
      </c>
      <c r="GX44" s="36"/>
      <c r="GY44" s="36"/>
      <c r="GZ44" s="36"/>
      <c r="HA44" s="36"/>
      <c r="HB44" s="37"/>
      <c r="HC44" s="38">
        <f t="shared" si="5"/>
        <v>3.1150000000000002</v>
      </c>
      <c r="HD44" s="39"/>
      <c r="HE44" s="39"/>
      <c r="HF44" s="39"/>
      <c r="HG44" s="39"/>
      <c r="HH44" s="40"/>
      <c r="HI44" s="32">
        <v>89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3"/>
        <v>109.02500000000001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4"/>
        <v>109.02500000000001</v>
      </c>
    </row>
    <row r="45" spans="1:240" s="2" customFormat="1" ht="16.5" customHeight="1" x14ac:dyDescent="0.25">
      <c r="A45" s="23" t="s">
        <v>84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5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/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>
        <v>1.4999999999999999E-2</v>
      </c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0"/>
        <v>1.4999999999999999E-2</v>
      </c>
      <c r="GL45" s="30"/>
      <c r="GM45" s="30"/>
      <c r="GN45" s="30"/>
      <c r="GO45" s="30"/>
      <c r="GP45" s="31"/>
      <c r="GQ45" s="26">
        <v>128</v>
      </c>
      <c r="GR45" s="27"/>
      <c r="GS45" s="27"/>
      <c r="GT45" s="27"/>
      <c r="GU45" s="27"/>
      <c r="GV45" s="28"/>
      <c r="GW45" s="35">
        <f t="shared" si="1"/>
        <v>1.92</v>
      </c>
      <c r="GX45" s="36"/>
      <c r="GY45" s="36"/>
      <c r="GZ45" s="36"/>
      <c r="HA45" s="36"/>
      <c r="HB45" s="37"/>
      <c r="HC45" s="38">
        <f t="shared" si="5"/>
        <v>1.335</v>
      </c>
      <c r="HD45" s="39"/>
      <c r="HE45" s="39"/>
      <c r="HF45" s="39"/>
      <c r="HG45" s="39"/>
      <c r="HH45" s="40"/>
      <c r="HI45" s="32">
        <v>89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3"/>
        <v>170.88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4"/>
        <v>170.88</v>
      </c>
    </row>
    <row r="46" spans="1:240" s="2" customFormat="1" ht="16.5" customHeight="1" x14ac:dyDescent="0.25">
      <c r="A46" s="47" t="s">
        <v>85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9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/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0"/>
        <v>0</v>
      </c>
      <c r="GL46" s="30"/>
      <c r="GM46" s="30"/>
      <c r="GN46" s="30"/>
      <c r="GO46" s="30"/>
      <c r="GP46" s="31"/>
      <c r="GQ46" s="26">
        <v>58</v>
      </c>
      <c r="GR46" s="27"/>
      <c r="GS46" s="27"/>
      <c r="GT46" s="27"/>
      <c r="GU46" s="27"/>
      <c r="GV46" s="28"/>
      <c r="GW46" s="35">
        <f t="shared" si="1"/>
        <v>0</v>
      </c>
      <c r="GX46" s="36"/>
      <c r="GY46" s="36"/>
      <c r="GZ46" s="36"/>
      <c r="HA46" s="36"/>
      <c r="HB46" s="37"/>
      <c r="HC46" s="38">
        <f t="shared" si="5"/>
        <v>0</v>
      </c>
      <c r="HD46" s="39"/>
      <c r="HE46" s="39"/>
      <c r="HF46" s="39"/>
      <c r="HG46" s="39"/>
      <c r="HH46" s="40"/>
      <c r="HI46" s="32">
        <v>89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3"/>
        <v>0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4"/>
        <v>0</v>
      </c>
    </row>
    <row r="47" spans="1:240" s="2" customFormat="1" ht="16.5" customHeight="1" x14ac:dyDescent="0.25">
      <c r="A47" s="23" t="s">
        <v>86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>
        <v>5.0000000000000001E-3</v>
      </c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0"/>
        <v>5.0000000000000001E-3</v>
      </c>
      <c r="GL47" s="30"/>
      <c r="GM47" s="30"/>
      <c r="GN47" s="30"/>
      <c r="GO47" s="30"/>
      <c r="GP47" s="31"/>
      <c r="GQ47" s="26">
        <v>21</v>
      </c>
      <c r="GR47" s="27"/>
      <c r="GS47" s="27"/>
      <c r="GT47" s="27"/>
      <c r="GU47" s="27"/>
      <c r="GV47" s="28"/>
      <c r="GW47" s="35">
        <f t="shared" si="1"/>
        <v>0.105</v>
      </c>
      <c r="GX47" s="36"/>
      <c r="GY47" s="36"/>
      <c r="GZ47" s="36"/>
      <c r="HA47" s="36"/>
      <c r="HB47" s="37"/>
      <c r="HC47" s="38">
        <f t="shared" si="5"/>
        <v>0.44500000000000001</v>
      </c>
      <c r="HD47" s="39"/>
      <c r="HE47" s="39"/>
      <c r="HF47" s="39"/>
      <c r="HG47" s="39"/>
      <c r="HH47" s="40"/>
      <c r="HI47" s="32">
        <v>89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3"/>
        <v>9.3450000000000006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4"/>
        <v>9.3450000000000006</v>
      </c>
    </row>
    <row r="48" spans="1:240" s="2" customFormat="1" ht="16.5" customHeight="1" x14ac:dyDescent="0.25">
      <c r="A48" s="23" t="s">
        <v>87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/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/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0"/>
        <v>0</v>
      </c>
      <c r="GL48" s="30"/>
      <c r="GM48" s="30"/>
      <c r="GN48" s="30"/>
      <c r="GO48" s="30"/>
      <c r="GP48" s="31"/>
      <c r="GQ48" s="26">
        <v>145</v>
      </c>
      <c r="GR48" s="27"/>
      <c r="GS48" s="27"/>
      <c r="GT48" s="27"/>
      <c r="GU48" s="27"/>
      <c r="GV48" s="28"/>
      <c r="GW48" s="35">
        <f t="shared" si="1"/>
        <v>0</v>
      </c>
      <c r="GX48" s="36"/>
      <c r="GY48" s="36"/>
      <c r="GZ48" s="36"/>
      <c r="HA48" s="36"/>
      <c r="HB48" s="37"/>
      <c r="HC48" s="38">
        <f t="shared" si="5"/>
        <v>0</v>
      </c>
      <c r="HD48" s="39"/>
      <c r="HE48" s="39"/>
      <c r="HF48" s="39"/>
      <c r="HG48" s="39"/>
      <c r="HH48" s="40"/>
      <c r="HI48" s="32">
        <v>89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3"/>
        <v>0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4"/>
        <v>0</v>
      </c>
    </row>
    <row r="49" spans="1:240" s="2" customFormat="1" ht="16.5" customHeight="1" x14ac:dyDescent="0.25">
      <c r="A49" s="23" t="s">
        <v>88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>
        <v>2E-3</v>
      </c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>
        <v>2E-3</v>
      </c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>
        <v>5.0000000000000001E-3</v>
      </c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0"/>
        <v>9.0000000000000011E-3</v>
      </c>
      <c r="GL49" s="30"/>
      <c r="GM49" s="30"/>
      <c r="GN49" s="30"/>
      <c r="GO49" s="30"/>
      <c r="GP49" s="31"/>
      <c r="GQ49" s="26">
        <v>128</v>
      </c>
      <c r="GR49" s="27"/>
      <c r="GS49" s="27"/>
      <c r="GT49" s="27"/>
      <c r="GU49" s="27"/>
      <c r="GV49" s="28"/>
      <c r="GW49" s="35">
        <f t="shared" si="1"/>
        <v>1.1520000000000001</v>
      </c>
      <c r="GX49" s="36"/>
      <c r="GY49" s="36"/>
      <c r="GZ49" s="36"/>
      <c r="HA49" s="36"/>
      <c r="HB49" s="37"/>
      <c r="HC49" s="38">
        <f t="shared" si="5"/>
        <v>0.80100000000000005</v>
      </c>
      <c r="HD49" s="39"/>
      <c r="HE49" s="39"/>
      <c r="HF49" s="39"/>
      <c r="HG49" s="39"/>
      <c r="HH49" s="40"/>
      <c r="HI49" s="32">
        <v>89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3"/>
        <v>102.52800000000001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4"/>
        <v>102.52800000000001</v>
      </c>
    </row>
    <row r="50" spans="1:240" s="2" customFormat="1" ht="16.5" customHeight="1" x14ac:dyDescent="0.25">
      <c r="A50" s="23" t="s">
        <v>89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/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/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/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/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0"/>
        <v>0</v>
      </c>
      <c r="GL50" s="30"/>
      <c r="GM50" s="30"/>
      <c r="GN50" s="30"/>
      <c r="GO50" s="30"/>
      <c r="GP50" s="31"/>
      <c r="GQ50" s="26">
        <v>140</v>
      </c>
      <c r="GR50" s="27"/>
      <c r="GS50" s="27"/>
      <c r="GT50" s="27"/>
      <c r="GU50" s="27"/>
      <c r="GV50" s="28"/>
      <c r="GW50" s="35">
        <f t="shared" si="1"/>
        <v>0</v>
      </c>
      <c r="GX50" s="36"/>
      <c r="GY50" s="36"/>
      <c r="GZ50" s="36"/>
      <c r="HA50" s="36"/>
      <c r="HB50" s="37"/>
      <c r="HC50" s="38">
        <f t="shared" si="5"/>
        <v>0</v>
      </c>
      <c r="HD50" s="39"/>
      <c r="HE50" s="39"/>
      <c r="HF50" s="39"/>
      <c r="HG50" s="39"/>
      <c r="HH50" s="40"/>
      <c r="HI50" s="32">
        <v>89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3"/>
        <v>0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4"/>
        <v>0</v>
      </c>
    </row>
    <row r="51" spans="1:240" s="2" customFormat="1" ht="16.5" customHeight="1" x14ac:dyDescent="0.25">
      <c r="A51" s="23" t="s">
        <v>90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>
        <v>0.04</v>
      </c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/>
      <c r="CH51" s="18"/>
      <c r="CI51" s="18"/>
      <c r="CJ51" s="18"/>
      <c r="CK51" s="18"/>
      <c r="CL51" s="19"/>
      <c r="CM51" s="17">
        <v>1.4999999999999999E-2</v>
      </c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>
        <v>0.05</v>
      </c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>
        <v>0.05</v>
      </c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0"/>
        <v>0.15500000000000003</v>
      </c>
      <c r="GL51" s="30"/>
      <c r="GM51" s="30"/>
      <c r="GN51" s="30"/>
      <c r="GO51" s="30"/>
      <c r="GP51" s="31"/>
      <c r="GQ51" s="26">
        <v>58</v>
      </c>
      <c r="GR51" s="27"/>
      <c r="GS51" s="27"/>
      <c r="GT51" s="27"/>
      <c r="GU51" s="27"/>
      <c r="GV51" s="28"/>
      <c r="GW51" s="35">
        <f t="shared" si="1"/>
        <v>8.990000000000002</v>
      </c>
      <c r="GX51" s="36"/>
      <c r="GY51" s="36"/>
      <c r="GZ51" s="36"/>
      <c r="HA51" s="36"/>
      <c r="HB51" s="37"/>
      <c r="HC51" s="38">
        <f t="shared" si="5"/>
        <v>13.795000000000002</v>
      </c>
      <c r="HD51" s="39"/>
      <c r="HE51" s="39"/>
      <c r="HF51" s="39"/>
      <c r="HG51" s="39"/>
      <c r="HH51" s="40"/>
      <c r="HI51" s="32">
        <v>89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3"/>
        <v>800.11000000000013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4"/>
        <v>800.11000000000013</v>
      </c>
    </row>
    <row r="52" spans="1:240" s="2" customFormat="1" ht="16.5" customHeight="1" x14ac:dyDescent="0.25">
      <c r="A52" s="23" t="s">
        <v>91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/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>
        <v>2.9999999999999997E-4</v>
      </c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>
        <v>2E-3</v>
      </c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/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0"/>
        <v>2.3E-3</v>
      </c>
      <c r="GL52" s="30"/>
      <c r="GM52" s="30"/>
      <c r="GN52" s="30"/>
      <c r="GO52" s="30"/>
      <c r="GP52" s="31"/>
      <c r="GQ52" s="26">
        <v>259</v>
      </c>
      <c r="GR52" s="27"/>
      <c r="GS52" s="27"/>
      <c r="GT52" s="27"/>
      <c r="GU52" s="27"/>
      <c r="GV52" s="28"/>
      <c r="GW52" s="35">
        <f t="shared" si="1"/>
        <v>0.59570000000000001</v>
      </c>
      <c r="GX52" s="36"/>
      <c r="GY52" s="36"/>
      <c r="GZ52" s="36"/>
      <c r="HA52" s="36"/>
      <c r="HB52" s="37"/>
      <c r="HC52" s="38">
        <f t="shared" si="5"/>
        <v>0.20469999999999999</v>
      </c>
      <c r="HD52" s="39"/>
      <c r="HE52" s="39"/>
      <c r="HF52" s="39"/>
      <c r="HG52" s="39"/>
      <c r="HH52" s="40"/>
      <c r="HI52" s="32">
        <v>89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3"/>
        <v>53.017299999999999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4"/>
        <v>53.017299999999999</v>
      </c>
    </row>
    <row r="53" spans="1:240" s="2" customFormat="1" ht="16.5" customHeight="1" x14ac:dyDescent="0.25">
      <c r="A53" s="23" t="s">
        <v>92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>
        <v>5.0000000000000001E-4</v>
      </c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/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>
        <v>5.0000000000000001E-4</v>
      </c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0"/>
        <v>1E-3</v>
      </c>
      <c r="GL53" s="30"/>
      <c r="GM53" s="30"/>
      <c r="GN53" s="30"/>
      <c r="GO53" s="30"/>
      <c r="GP53" s="31"/>
      <c r="GQ53" s="26">
        <v>560</v>
      </c>
      <c r="GR53" s="27"/>
      <c r="GS53" s="27"/>
      <c r="GT53" s="27"/>
      <c r="GU53" s="27"/>
      <c r="GV53" s="28"/>
      <c r="GW53" s="35">
        <f t="shared" si="1"/>
        <v>0.56000000000000005</v>
      </c>
      <c r="GX53" s="36"/>
      <c r="GY53" s="36"/>
      <c r="GZ53" s="36"/>
      <c r="HA53" s="36"/>
      <c r="HB53" s="37"/>
      <c r="HC53" s="38">
        <f t="shared" si="5"/>
        <v>8.8999999999999996E-2</v>
      </c>
      <c r="HD53" s="39"/>
      <c r="HE53" s="39"/>
      <c r="HF53" s="39"/>
      <c r="HG53" s="39"/>
      <c r="HH53" s="40"/>
      <c r="HI53" s="32">
        <v>89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3"/>
        <v>49.839999999999996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4"/>
        <v>49.839999999999996</v>
      </c>
    </row>
    <row r="54" spans="1:240" s="2" customFormat="1" ht="16.5" customHeight="1" x14ac:dyDescent="0.25">
      <c r="A54" s="23" t="s">
        <v>93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/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/>
      <c r="EJ54" s="18"/>
      <c r="EK54" s="18"/>
      <c r="EL54" s="18"/>
      <c r="EM54" s="18"/>
      <c r="EN54" s="19"/>
      <c r="EO54" s="17"/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0"/>
        <v>0</v>
      </c>
      <c r="GL54" s="30"/>
      <c r="GM54" s="30"/>
      <c r="GN54" s="30"/>
      <c r="GO54" s="30"/>
      <c r="GP54" s="31"/>
      <c r="GQ54" s="26">
        <v>60</v>
      </c>
      <c r="GR54" s="27"/>
      <c r="GS54" s="27"/>
      <c r="GT54" s="27"/>
      <c r="GU54" s="27"/>
      <c r="GV54" s="28"/>
      <c r="GW54" s="35">
        <f t="shared" si="1"/>
        <v>0</v>
      </c>
      <c r="GX54" s="36"/>
      <c r="GY54" s="36"/>
      <c r="GZ54" s="36"/>
      <c r="HA54" s="36"/>
      <c r="HB54" s="37"/>
      <c r="HC54" s="38">
        <f t="shared" si="5"/>
        <v>0</v>
      </c>
      <c r="HD54" s="39"/>
      <c r="HE54" s="39"/>
      <c r="HF54" s="39"/>
      <c r="HG54" s="39"/>
      <c r="HH54" s="40"/>
      <c r="HI54" s="32">
        <v>89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3"/>
        <v>0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4"/>
        <v>0</v>
      </c>
    </row>
    <row r="55" spans="1:240" s="2" customFormat="1" ht="16.5" customHeight="1" x14ac:dyDescent="0.25">
      <c r="A55" s="23" t="s">
        <v>94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>
        <v>3.0000000000000001E-3</v>
      </c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/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>
        <v>0.05</v>
      </c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si="0"/>
        <v>5.3000000000000005E-2</v>
      </c>
      <c r="GL55" s="30"/>
      <c r="GM55" s="30"/>
      <c r="GN55" s="30"/>
      <c r="GO55" s="30"/>
      <c r="GP55" s="31"/>
      <c r="GQ55" s="26">
        <v>11.4</v>
      </c>
      <c r="GR55" s="27"/>
      <c r="GS55" s="27"/>
      <c r="GT55" s="27"/>
      <c r="GU55" s="27"/>
      <c r="GV55" s="28"/>
      <c r="GW55" s="35">
        <f t="shared" si="1"/>
        <v>0.60420000000000007</v>
      </c>
      <c r="GX55" s="36"/>
      <c r="GY55" s="36"/>
      <c r="GZ55" s="36"/>
      <c r="HA55" s="36"/>
      <c r="HB55" s="37"/>
      <c r="HC55" s="38">
        <v>94</v>
      </c>
      <c r="HD55" s="39"/>
      <c r="HE55" s="39"/>
      <c r="HF55" s="39"/>
      <c r="HG55" s="39"/>
      <c r="HH55" s="40"/>
      <c r="HI55" s="32">
        <v>89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3"/>
        <v>1071.6000000000001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4"/>
        <v>1071.6000000000001</v>
      </c>
    </row>
    <row r="56" spans="1:240" s="2" customFormat="1" ht="16.5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  <c r="X56" s="20"/>
      <c r="Y56" s="21"/>
      <c r="Z56" s="21"/>
      <c r="AA56" s="21"/>
      <c r="AB56" s="21"/>
      <c r="AC56" s="22"/>
      <c r="AD56" s="17"/>
      <c r="AE56" s="18"/>
      <c r="AF56" s="18"/>
      <c r="AG56" s="18"/>
      <c r="AH56" s="18"/>
      <c r="AI56" s="18"/>
      <c r="AJ56" s="19"/>
      <c r="AK56" s="17"/>
      <c r="AL56" s="18"/>
      <c r="AM56" s="18"/>
      <c r="AN56" s="18"/>
      <c r="AO56" s="18"/>
      <c r="AP56" s="19"/>
      <c r="AQ56" s="17"/>
      <c r="AR56" s="18"/>
      <c r="AS56" s="18"/>
      <c r="AT56" s="18"/>
      <c r="AU56" s="18"/>
      <c r="AV56" s="19"/>
      <c r="AW56" s="17"/>
      <c r="AX56" s="18"/>
      <c r="AY56" s="18"/>
      <c r="AZ56" s="18"/>
      <c r="BA56" s="18"/>
      <c r="BB56" s="19"/>
      <c r="BC56" s="17"/>
      <c r="BD56" s="18"/>
      <c r="BE56" s="18"/>
      <c r="BF56" s="18"/>
      <c r="BG56" s="18"/>
      <c r="BH56" s="19"/>
      <c r="BI56" s="17"/>
      <c r="BJ56" s="18"/>
      <c r="BK56" s="18"/>
      <c r="BL56" s="18"/>
      <c r="BM56" s="18"/>
      <c r="BN56" s="19"/>
      <c r="BO56" s="17"/>
      <c r="BP56" s="18"/>
      <c r="BQ56" s="18"/>
      <c r="BR56" s="18"/>
      <c r="BS56" s="18"/>
      <c r="BT56" s="19"/>
      <c r="BU56" s="17"/>
      <c r="BV56" s="18"/>
      <c r="BW56" s="18"/>
      <c r="BX56" s="18"/>
      <c r="BY56" s="18"/>
      <c r="BZ56" s="19"/>
      <c r="CA56" s="17"/>
      <c r="CB56" s="18"/>
      <c r="CC56" s="18"/>
      <c r="CD56" s="18"/>
      <c r="CE56" s="18"/>
      <c r="CF56" s="19"/>
      <c r="CG56" s="17"/>
      <c r="CH56" s="18"/>
      <c r="CI56" s="18"/>
      <c r="CJ56" s="18"/>
      <c r="CK56" s="18"/>
      <c r="CL56" s="19"/>
      <c r="CM56" s="17"/>
      <c r="CN56" s="18"/>
      <c r="CO56" s="18"/>
      <c r="CP56" s="18"/>
      <c r="CQ56" s="18"/>
      <c r="CR56" s="19"/>
      <c r="CS56" s="17"/>
      <c r="CT56" s="18"/>
      <c r="CU56" s="18"/>
      <c r="CV56" s="18"/>
      <c r="CW56" s="18"/>
      <c r="CX56" s="19"/>
      <c r="CY56" s="17"/>
      <c r="CZ56" s="18"/>
      <c r="DA56" s="18"/>
      <c r="DB56" s="18"/>
      <c r="DC56" s="18"/>
      <c r="DD56" s="19"/>
      <c r="DE56" s="17"/>
      <c r="DF56" s="18"/>
      <c r="DG56" s="18"/>
      <c r="DH56" s="18"/>
      <c r="DI56" s="18"/>
      <c r="DJ56" s="19"/>
      <c r="DK56" s="17"/>
      <c r="DL56" s="18"/>
      <c r="DM56" s="18"/>
      <c r="DN56" s="18"/>
      <c r="DO56" s="18"/>
      <c r="DP56" s="19"/>
      <c r="DQ56" s="17"/>
      <c r="DR56" s="18"/>
      <c r="DS56" s="18"/>
      <c r="DT56" s="18"/>
      <c r="DU56" s="18"/>
      <c r="DV56" s="19"/>
      <c r="DW56" s="17"/>
      <c r="DX56" s="18"/>
      <c r="DY56" s="18"/>
      <c r="DZ56" s="18"/>
      <c r="EA56" s="18"/>
      <c r="EB56" s="19"/>
      <c r="EC56" s="17"/>
      <c r="ED56" s="18"/>
      <c r="EE56" s="18"/>
      <c r="EF56" s="18"/>
      <c r="EG56" s="18"/>
      <c r="EH56" s="19"/>
      <c r="EI56" s="17"/>
      <c r="EJ56" s="18"/>
      <c r="EK56" s="18"/>
      <c r="EL56" s="18"/>
      <c r="EM56" s="18"/>
      <c r="EN56" s="19"/>
      <c r="EO56" s="17"/>
      <c r="EP56" s="18"/>
      <c r="EQ56" s="18"/>
      <c r="ER56" s="18"/>
      <c r="ES56" s="18"/>
      <c r="ET56" s="19"/>
      <c r="EU56" s="17"/>
      <c r="EV56" s="18"/>
      <c r="EW56" s="18"/>
      <c r="EX56" s="18"/>
      <c r="EY56" s="18"/>
      <c r="EZ56" s="19"/>
      <c r="FA56" s="17"/>
      <c r="FB56" s="18"/>
      <c r="FC56" s="18"/>
      <c r="FD56" s="18"/>
      <c r="FE56" s="18"/>
      <c r="FF56" s="19"/>
      <c r="FG56" s="17"/>
      <c r="FH56" s="18"/>
      <c r="FI56" s="18"/>
      <c r="FJ56" s="18"/>
      <c r="FK56" s="18"/>
      <c r="FL56" s="19"/>
      <c r="FM56" s="17"/>
      <c r="FN56" s="18"/>
      <c r="FO56" s="18"/>
      <c r="FP56" s="18"/>
      <c r="FQ56" s="18"/>
      <c r="FR56" s="19"/>
      <c r="FS56" s="17"/>
      <c r="FT56" s="18"/>
      <c r="FU56" s="18"/>
      <c r="FV56" s="18"/>
      <c r="FW56" s="18"/>
      <c r="FX56" s="19"/>
      <c r="FY56" s="17"/>
      <c r="FZ56" s="18"/>
      <c r="GA56" s="18"/>
      <c r="GB56" s="18"/>
      <c r="GC56" s="18"/>
      <c r="GD56" s="19"/>
      <c r="GE56" s="17"/>
      <c r="GF56" s="18"/>
      <c r="GG56" s="18"/>
      <c r="GH56" s="18"/>
      <c r="GI56" s="18"/>
      <c r="GJ56" s="19"/>
      <c r="GK56" s="29">
        <f>BO44</f>
        <v>0</v>
      </c>
      <c r="GL56" s="30"/>
      <c r="GM56" s="30"/>
      <c r="GN56" s="30"/>
      <c r="GO56" s="30"/>
      <c r="GP56" s="31"/>
      <c r="GQ56" s="26"/>
      <c r="GR56" s="27"/>
      <c r="GS56" s="27"/>
      <c r="GT56" s="27"/>
      <c r="GU56" s="27"/>
      <c r="GV56" s="28"/>
      <c r="GW56" s="35">
        <f t="shared" si="1"/>
        <v>0</v>
      </c>
      <c r="GX56" s="36"/>
      <c r="GY56" s="36"/>
      <c r="GZ56" s="36"/>
      <c r="HA56" s="36"/>
      <c r="HB56" s="37"/>
      <c r="HC56" s="38">
        <f t="shared" si="5"/>
        <v>0</v>
      </c>
      <c r="HD56" s="39"/>
      <c r="HE56" s="39"/>
      <c r="HF56" s="39"/>
      <c r="HG56" s="39"/>
      <c r="HH56" s="40"/>
      <c r="HI56" s="32">
        <v>89</v>
      </c>
      <c r="HJ56" s="33"/>
      <c r="HK56" s="33"/>
      <c r="HL56" s="33"/>
      <c r="HM56" s="33"/>
      <c r="HN56" s="34"/>
      <c r="HO56" s="41"/>
      <c r="HP56" s="42"/>
      <c r="HQ56" s="42"/>
      <c r="HR56" s="42"/>
      <c r="HS56" s="42"/>
      <c r="HT56" s="43"/>
      <c r="HU56" s="44">
        <f t="shared" si="3"/>
        <v>0</v>
      </c>
      <c r="HV56" s="45"/>
      <c r="HW56" s="45"/>
      <c r="HX56" s="45"/>
      <c r="HY56" s="45"/>
      <c r="HZ56" s="45"/>
      <c r="IA56" s="45"/>
      <c r="IB56" s="45"/>
      <c r="IC56" s="45"/>
      <c r="ID56" s="45"/>
      <c r="IE56" s="46"/>
      <c r="IF56" s="2">
        <f t="shared" si="4"/>
        <v>0</v>
      </c>
    </row>
    <row r="57" spans="1:240" s="2" customFormat="1" ht="10.199999999999999" x14ac:dyDescent="0.2">
      <c r="HN57" s="2">
        <v>108</v>
      </c>
      <c r="HW57" s="66"/>
      <c r="HX57" s="66"/>
      <c r="HY57" s="66"/>
      <c r="HZ57" s="66"/>
      <c r="IA57" s="66"/>
      <c r="IB57" s="66"/>
      <c r="IC57" s="66"/>
      <c r="ID57" s="66"/>
      <c r="IE57" s="66"/>
      <c r="IF57" s="66"/>
    </row>
    <row r="58" spans="1:240" s="2" customFormat="1" ht="10.199999999999999" x14ac:dyDescent="0.2">
      <c r="HU58" s="13">
        <f>SUM(HU28:HU57)</f>
        <v>8132.1213000000016</v>
      </c>
      <c r="HW58" s="66"/>
      <c r="HX58" s="66"/>
      <c r="HY58" s="66"/>
      <c r="HZ58" s="66"/>
      <c r="IA58" s="66"/>
      <c r="IB58" s="66"/>
      <c r="IC58" s="66"/>
      <c r="ID58" s="66"/>
      <c r="IE58" s="66"/>
      <c r="IF58" s="66"/>
    </row>
    <row r="59" spans="1:240" s="2" customFormat="1" ht="10.199999999999999" x14ac:dyDescent="0.2">
      <c r="A59" s="2" t="s">
        <v>95</v>
      </c>
      <c r="K59" s="53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5"/>
      <c r="Z59" s="53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5"/>
      <c r="AY59" s="14"/>
      <c r="CG59" s="2" t="s">
        <v>96</v>
      </c>
      <c r="CR59" s="53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5"/>
      <c r="DG59" s="53" t="s">
        <v>105</v>
      </c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5"/>
      <c r="EF59" s="14"/>
      <c r="EG59" s="14"/>
      <c r="EH59" s="14"/>
      <c r="EU59" s="2" t="s">
        <v>97</v>
      </c>
      <c r="FK59" s="53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5"/>
      <c r="GO59" s="53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5"/>
      <c r="HG59" s="53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5"/>
    </row>
    <row r="60" spans="1:240" s="2" customFormat="1" ht="10.199999999999999" x14ac:dyDescent="0.2">
      <c r="K60" s="50" t="s">
        <v>4</v>
      </c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2"/>
      <c r="X60" s="7"/>
      <c r="Y60" s="7"/>
      <c r="Z60" s="50" t="s">
        <v>5</v>
      </c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2"/>
      <c r="AY60" s="15"/>
      <c r="CR60" s="50" t="s">
        <v>4</v>
      </c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2"/>
      <c r="DE60" s="7"/>
      <c r="DF60" s="7"/>
      <c r="DG60" s="50" t="s">
        <v>5</v>
      </c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2"/>
      <c r="EF60" s="15"/>
      <c r="EG60" s="15"/>
      <c r="EH60" s="15"/>
      <c r="EU60" s="2" t="s">
        <v>98</v>
      </c>
      <c r="FK60" s="56" t="s">
        <v>99</v>
      </c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16"/>
      <c r="GK60" s="16"/>
      <c r="GO60" s="50" t="s">
        <v>4</v>
      </c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2"/>
      <c r="HG60" s="50" t="s">
        <v>5</v>
      </c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2"/>
    </row>
    <row r="61" spans="1:240" s="2" customFormat="1" ht="10.199999999999999" x14ac:dyDescent="0.2"/>
    <row r="62" spans="1:240" s="2" customFormat="1" ht="10.199999999999999" x14ac:dyDescent="0.2">
      <c r="A62" s="2" t="s">
        <v>100</v>
      </c>
      <c r="R62" s="53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5"/>
      <c r="AG62" s="53" t="s">
        <v>101</v>
      </c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5"/>
      <c r="BF62" s="14"/>
      <c r="CG62" s="2" t="s">
        <v>102</v>
      </c>
      <c r="CR62" s="53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5"/>
      <c r="DG62" s="53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5"/>
      <c r="EF62" s="14"/>
      <c r="EG62" s="14"/>
      <c r="EH62" s="14"/>
    </row>
    <row r="63" spans="1:240" s="2" customFormat="1" ht="10.199999999999999" x14ac:dyDescent="0.2">
      <c r="R63" s="50" t="s">
        <v>4</v>
      </c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2"/>
      <c r="AE63" s="7"/>
      <c r="AF63" s="7"/>
      <c r="AG63" s="50" t="s">
        <v>5</v>
      </c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2"/>
      <c r="BF63" s="15"/>
      <c r="CR63" s="50" t="s">
        <v>4</v>
      </c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2"/>
      <c r="DE63" s="7"/>
      <c r="DF63" s="7"/>
      <c r="DG63" s="50" t="s">
        <v>5</v>
      </c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2"/>
      <c r="EF63" s="15"/>
      <c r="EG63" s="15"/>
      <c r="EH63" s="15"/>
    </row>
  </sheetData>
  <mergeCells count="1296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GQ33:GV33"/>
    <mergeCell ref="FM34:FR34"/>
    <mergeCell ref="FM35:FR35"/>
    <mergeCell ref="FG35:FL35"/>
    <mergeCell ref="FS35:FX35"/>
    <mergeCell ref="A35:W35"/>
    <mergeCell ref="AD35:AJ35"/>
    <mergeCell ref="CY35:DD35"/>
    <mergeCell ref="AK35:AP35"/>
    <mergeCell ref="BI35:BN35"/>
    <mergeCell ref="GW35:HB35"/>
    <mergeCell ref="CS35:CX35"/>
    <mergeCell ref="FY35:GD35"/>
    <mergeCell ref="DQ35:DV35"/>
    <mergeCell ref="X35:AC35"/>
    <mergeCell ref="GQ35:GV35"/>
    <mergeCell ref="EU35:EZ35"/>
    <mergeCell ref="EI35:EN35"/>
    <mergeCell ref="DW35:EB35"/>
    <mergeCell ref="A33:W33"/>
    <mergeCell ref="AD33:AJ33"/>
    <mergeCell ref="X33:AC33"/>
    <mergeCell ref="CS33:CX33"/>
    <mergeCell ref="FY33:GD33"/>
    <mergeCell ref="EI33:EN33"/>
    <mergeCell ref="CY33:DD33"/>
    <mergeCell ref="FS33:FX33"/>
    <mergeCell ref="AK33:AP33"/>
    <mergeCell ref="HO35:HT35"/>
    <mergeCell ref="HU35:IE35"/>
    <mergeCell ref="DE35:DJ35"/>
    <mergeCell ref="GE35:GJ35"/>
    <mergeCell ref="HC35:HH35"/>
    <mergeCell ref="CM35:CR35"/>
    <mergeCell ref="BO35:BT35"/>
    <mergeCell ref="AQ35:AV35"/>
    <mergeCell ref="HI35:HN35"/>
    <mergeCell ref="EO35:ET35"/>
    <mergeCell ref="BU35:BZ35"/>
    <mergeCell ref="EC35:EH35"/>
    <mergeCell ref="GK35:GP35"/>
    <mergeCell ref="CG35:CL35"/>
    <mergeCell ref="AW35:BB35"/>
    <mergeCell ref="FA35:FF35"/>
    <mergeCell ref="DK35:DP35"/>
    <mergeCell ref="CA35:CF35"/>
    <mergeCell ref="BC35:BH35"/>
    <mergeCell ref="HU31:IE31"/>
    <mergeCell ref="AQ31:AV31"/>
    <mergeCell ref="GQ31:GV31"/>
    <mergeCell ref="CM31:CR31"/>
    <mergeCell ref="AW31:BB31"/>
    <mergeCell ref="AD31:AJ31"/>
    <mergeCell ref="HC31:HH31"/>
    <mergeCell ref="FY31:GD31"/>
    <mergeCell ref="DW31:EB31"/>
    <mergeCell ref="AK31:AP31"/>
    <mergeCell ref="DQ31:DV31"/>
    <mergeCell ref="A31:W31"/>
    <mergeCell ref="BU31:BZ31"/>
    <mergeCell ref="EU31:EZ31"/>
    <mergeCell ref="FG31:FL31"/>
    <mergeCell ref="EC31:EH31"/>
    <mergeCell ref="GW31:HB31"/>
    <mergeCell ref="BI31:BN31"/>
    <mergeCell ref="BC31:BH31"/>
    <mergeCell ref="HO31:HT31"/>
    <mergeCell ref="CY31:DD31"/>
    <mergeCell ref="FS31:FX31"/>
    <mergeCell ref="DK31:DP31"/>
    <mergeCell ref="A30:W30"/>
    <mergeCell ref="EO30:ET30"/>
    <mergeCell ref="FA30:FF30"/>
    <mergeCell ref="X31:AC31"/>
    <mergeCell ref="BO31:BT31"/>
    <mergeCell ref="CG31:CL31"/>
    <mergeCell ref="DE31:DJ31"/>
    <mergeCell ref="FM31:FR31"/>
    <mergeCell ref="EO31:ET31"/>
    <mergeCell ref="GE31:GJ31"/>
    <mergeCell ref="EI31:EN31"/>
    <mergeCell ref="A32:W32"/>
    <mergeCell ref="GW32:HB32"/>
    <mergeCell ref="X30:AC30"/>
    <mergeCell ref="HI31:HN31"/>
    <mergeCell ref="CS31:CX31"/>
    <mergeCell ref="FA31:FF31"/>
    <mergeCell ref="GK31:GP31"/>
    <mergeCell ref="CA31:CF31"/>
    <mergeCell ref="FS32:FX32"/>
    <mergeCell ref="EU32:EZ32"/>
    <mergeCell ref="EI32:EN32"/>
    <mergeCell ref="EC32:EH32"/>
    <mergeCell ref="DW32:EB32"/>
    <mergeCell ref="DQ32:DV32"/>
    <mergeCell ref="AD32:AJ32"/>
    <mergeCell ref="CM32:CR32"/>
    <mergeCell ref="BO32:BT32"/>
    <mergeCell ref="BC32:BH32"/>
    <mergeCell ref="AK32:AP32"/>
    <mergeCell ref="HC32:HH32"/>
    <mergeCell ref="GQ32:GV32"/>
    <mergeCell ref="GK32:GP32"/>
    <mergeCell ref="DE32:DJ32"/>
    <mergeCell ref="BU32:BZ32"/>
    <mergeCell ref="AW32:BB32"/>
    <mergeCell ref="GE32:GJ32"/>
    <mergeCell ref="EO32:ET32"/>
    <mergeCell ref="CG32:CL32"/>
    <mergeCell ref="AQ32:AV32"/>
    <mergeCell ref="HO32:HT32"/>
    <mergeCell ref="DK32:DP32"/>
    <mergeCell ref="CY32:DD32"/>
    <mergeCell ref="CA32:CF32"/>
    <mergeCell ref="FG32:FL32"/>
    <mergeCell ref="HO33:HT33"/>
    <mergeCell ref="HI33:HN33"/>
    <mergeCell ref="DE33:DJ33"/>
    <mergeCell ref="BU33:BZ33"/>
    <mergeCell ref="BI33:BN33"/>
    <mergeCell ref="AQ33:AV33"/>
    <mergeCell ref="FA33:FF33"/>
    <mergeCell ref="CM33:CR33"/>
    <mergeCell ref="HC33:HH33"/>
    <mergeCell ref="GE33:GJ33"/>
    <mergeCell ref="DW33:EB33"/>
    <mergeCell ref="DK33:DP33"/>
    <mergeCell ref="CG33:CL33"/>
    <mergeCell ref="AW33:BB33"/>
    <mergeCell ref="BO33:BT33"/>
    <mergeCell ref="BC33:BH33"/>
    <mergeCell ref="GW33:HB33"/>
    <mergeCell ref="EO33:ET33"/>
    <mergeCell ref="FG33:FL33"/>
    <mergeCell ref="HU33:IE33"/>
    <mergeCell ref="DQ33:DV33"/>
    <mergeCell ref="EU33:EZ33"/>
    <mergeCell ref="FM33:FR33"/>
    <mergeCell ref="CA33:CF33"/>
    <mergeCell ref="GK33:GP33"/>
    <mergeCell ref="EC33:EH33"/>
    <mergeCell ref="X32:AC32"/>
    <mergeCell ref="HU32:IE32"/>
    <mergeCell ref="FA32:FF32"/>
    <mergeCell ref="HI32:HN32"/>
    <mergeCell ref="FM32:FR32"/>
    <mergeCell ref="CS32:CX32"/>
    <mergeCell ref="BI32:BN32"/>
    <mergeCell ref="FY32:GD32"/>
    <mergeCell ref="A34:W34"/>
    <mergeCell ref="DE34:DJ34"/>
    <mergeCell ref="BU34:BZ34"/>
    <mergeCell ref="CS34:CX34"/>
    <mergeCell ref="EI34:EN34"/>
    <mergeCell ref="FA34:FF34"/>
    <mergeCell ref="AD34:AJ34"/>
    <mergeCell ref="DQ34:DV34"/>
    <mergeCell ref="FS34:FX34"/>
    <mergeCell ref="AQ34:AV34"/>
    <mergeCell ref="BI34:BN34"/>
    <mergeCell ref="AK34:AP34"/>
    <mergeCell ref="GQ34:GV34"/>
    <mergeCell ref="GE34:GJ34"/>
    <mergeCell ref="FG34:FL34"/>
    <mergeCell ref="EC34:EH34"/>
    <mergeCell ref="EO34:ET34"/>
    <mergeCell ref="HO34:HT34"/>
    <mergeCell ref="HU34:IE34"/>
    <mergeCell ref="HC34:HH34"/>
    <mergeCell ref="EU34:EZ34"/>
    <mergeCell ref="CM34:CR34"/>
    <mergeCell ref="BO34:BT34"/>
    <mergeCell ref="BC34:BH34"/>
    <mergeCell ref="DK34:DP34"/>
    <mergeCell ref="FY34:GD34"/>
    <mergeCell ref="AW34:BB34"/>
    <mergeCell ref="X34:AC34"/>
    <mergeCell ref="CG34:CL34"/>
    <mergeCell ref="DW34:EB34"/>
    <mergeCell ref="CY34:DD34"/>
    <mergeCell ref="GK34:GP34"/>
    <mergeCell ref="HI34:HN34"/>
    <mergeCell ref="CA34:CF34"/>
    <mergeCell ref="GW34:HB34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BI30:BN30"/>
    <mergeCell ref="BU30:BZ30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6:BN46"/>
    <mergeCell ref="AK46:AP46"/>
    <mergeCell ref="EO46:ET46"/>
    <mergeCell ref="DQ46:DV46"/>
    <mergeCell ref="DE46:DJ46"/>
    <mergeCell ref="CM46:CR46"/>
    <mergeCell ref="BU46:BZ46"/>
    <mergeCell ref="EO56:ET56"/>
    <mergeCell ref="EC56:EH56"/>
    <mergeCell ref="FM56:FR56"/>
    <mergeCell ref="FG56:FL56"/>
    <mergeCell ref="EU56:EZ56"/>
    <mergeCell ref="HU55:IE55"/>
    <mergeCell ref="HO55:HT55"/>
    <mergeCell ref="FM55:FR55"/>
    <mergeCell ref="FS55:FX55"/>
    <mergeCell ref="FY55:GD55"/>
    <mergeCell ref="AW53:BB53"/>
    <mergeCell ref="BU53:BZ53"/>
    <mergeCell ref="CA53:CF53"/>
    <mergeCell ref="CY53:DD53"/>
    <mergeCell ref="BO50:BT50"/>
    <mergeCell ref="CM50:CR50"/>
    <mergeCell ref="EU55:EZ55"/>
    <mergeCell ref="CA55:CF55"/>
    <mergeCell ref="AK55:AP55"/>
    <mergeCell ref="CS55:CX55"/>
    <mergeCell ref="DE55:DJ55"/>
    <mergeCell ref="BC55:BH55"/>
    <mergeCell ref="EU54:EZ54"/>
    <mergeCell ref="DK54:DP54"/>
    <mergeCell ref="BC54:BH54"/>
    <mergeCell ref="X54:AC54"/>
    <mergeCell ref="HC55:HH55"/>
    <mergeCell ref="GW55:HB55"/>
    <mergeCell ref="FA55:FF55"/>
    <mergeCell ref="GE55:GJ55"/>
    <mergeCell ref="HG60:IE60"/>
    <mergeCell ref="GO60:HA60"/>
    <mergeCell ref="HG59:IE59"/>
    <mergeCell ref="GO59:HA59"/>
    <mergeCell ref="FK59:GI59"/>
    <mergeCell ref="DG59:EE59"/>
    <mergeCell ref="CR59:DD59"/>
    <mergeCell ref="HW57:IF58"/>
    <mergeCell ref="GK56:GP56"/>
    <mergeCell ref="HO56:HT56"/>
    <mergeCell ref="GW56:HB56"/>
    <mergeCell ref="CS56:CX56"/>
    <mergeCell ref="CY56:DD56"/>
    <mergeCell ref="CG56:CL56"/>
    <mergeCell ref="HC56:HH56"/>
    <mergeCell ref="X55:AC55"/>
    <mergeCell ref="EC55:EH55"/>
    <mergeCell ref="EO55:ET55"/>
    <mergeCell ref="BI55:BN55"/>
    <mergeCell ref="AQ55:AV55"/>
    <mergeCell ref="HU56:IE56"/>
    <mergeCell ref="HI56:HN56"/>
    <mergeCell ref="AQ56:AV56"/>
    <mergeCell ref="AD56:AJ56"/>
    <mergeCell ref="DK56:DP56"/>
    <mergeCell ref="BU56:BZ56"/>
    <mergeCell ref="GQ56:GV56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3:AD63"/>
    <mergeCell ref="AG63:BE63"/>
    <mergeCell ref="R62:AD62"/>
    <mergeCell ref="AG62:BE62"/>
    <mergeCell ref="CR63:DD63"/>
    <mergeCell ref="DG63:EE63"/>
    <mergeCell ref="CR62:DD62"/>
    <mergeCell ref="DG62:EE62"/>
    <mergeCell ref="K60:W60"/>
    <mergeCell ref="Z60:AX60"/>
    <mergeCell ref="CR60:DD60"/>
    <mergeCell ref="DG60:EE60"/>
    <mergeCell ref="FK60:GI60"/>
    <mergeCell ref="K59:W59"/>
    <mergeCell ref="Z59:AX59"/>
    <mergeCell ref="BO56:BT56"/>
    <mergeCell ref="EI56:EN56"/>
    <mergeCell ref="FS56:FX56"/>
    <mergeCell ref="CA56:CF56"/>
    <mergeCell ref="DW56:EB56"/>
    <mergeCell ref="GE56:GJ56"/>
    <mergeCell ref="AK56:AP56"/>
    <mergeCell ref="X56:AC56"/>
    <mergeCell ref="DE56:DJ56"/>
    <mergeCell ref="CM56:CR56"/>
    <mergeCell ref="BI56:BN56"/>
    <mergeCell ref="DQ56:DV56"/>
    <mergeCell ref="A56:W56"/>
    <mergeCell ref="FY56:GD56"/>
    <mergeCell ref="BC56:BH56"/>
    <mergeCell ref="AW56:BB56"/>
    <mergeCell ref="FA56:FF56"/>
    <mergeCell ref="A55:W55"/>
    <mergeCell ref="A54:W54"/>
    <mergeCell ref="A53:W53"/>
    <mergeCell ref="A52:W52"/>
    <mergeCell ref="A51:W51"/>
    <mergeCell ref="X53:AC53"/>
    <mergeCell ref="X52:AC52"/>
    <mergeCell ref="AD54:AJ54"/>
    <mergeCell ref="AD53:AJ53"/>
    <mergeCell ref="EI47:EN47"/>
    <mergeCell ref="EC47:EH47"/>
    <mergeCell ref="EC46:EH46"/>
    <mergeCell ref="EI46:EN46"/>
    <mergeCell ref="EI53:EN53"/>
    <mergeCell ref="EC53:EH53"/>
    <mergeCell ref="EC45:EH45"/>
    <mergeCell ref="EO44:ET44"/>
    <mergeCell ref="EI44:EN44"/>
    <mergeCell ref="DW55:EB55"/>
    <mergeCell ref="AD55:AJ55"/>
    <mergeCell ref="AW55:BB55"/>
    <mergeCell ref="BO55:BT55"/>
    <mergeCell ref="CM55:CR55"/>
    <mergeCell ref="CY55:DD55"/>
    <mergeCell ref="DK55:DP55"/>
    <mergeCell ref="BU55:BZ55"/>
    <mergeCell ref="AQ54:AV54"/>
    <mergeCell ref="DK50:DP50"/>
    <mergeCell ref="DW50:EB50"/>
    <mergeCell ref="DQ55:DV55"/>
    <mergeCell ref="EI55:EN55"/>
    <mergeCell ref="CG55:CL55"/>
    <mergeCell ref="BI54:BN54"/>
    <mergeCell ref="BO54:BT54"/>
    <mergeCell ref="DE54:DJ54"/>
    <mergeCell ref="DW54:EB54"/>
    <mergeCell ref="EI54:EN54"/>
    <mergeCell ref="CS54:CX54"/>
    <mergeCell ref="AK54:AP54"/>
    <mergeCell ref="CM54:CR54"/>
    <mergeCell ref="EO54:ET54"/>
    <mergeCell ref="CA54:CF54"/>
    <mergeCell ref="CG54:CL54"/>
    <mergeCell ref="BU54:BZ54"/>
    <mergeCell ref="CY54:DD54"/>
    <mergeCell ref="DQ54:DV54"/>
    <mergeCell ref="EC54:EH54"/>
    <mergeCell ref="AW54:BB54"/>
    <mergeCell ref="BI50:BN50"/>
    <mergeCell ref="AQ50:AV50"/>
    <mergeCell ref="A49:W49"/>
    <mergeCell ref="A48:W48"/>
    <mergeCell ref="X49:AC49"/>
    <mergeCell ref="AD49:AJ49"/>
    <mergeCell ref="X48:AC48"/>
    <mergeCell ref="A47:W47"/>
    <mergeCell ref="AD48:AJ48"/>
    <mergeCell ref="AK49:AP49"/>
    <mergeCell ref="X47:AC47"/>
    <mergeCell ref="AK48:AP48"/>
    <mergeCell ref="AD47:AJ47"/>
    <mergeCell ref="AK47:AP47"/>
    <mergeCell ref="A46:W46"/>
    <mergeCell ref="A45:W45"/>
    <mergeCell ref="A42:W42"/>
    <mergeCell ref="X42:AC42"/>
    <mergeCell ref="AD42:AJ42"/>
    <mergeCell ref="A43:W43"/>
    <mergeCell ref="X43:AC43"/>
    <mergeCell ref="AD43:AJ43"/>
    <mergeCell ref="A44:W44"/>
    <mergeCell ref="X46:AC46"/>
    <mergeCell ref="AD46:AJ46"/>
    <mergeCell ref="AD45:AJ45"/>
    <mergeCell ref="DK45:DP45"/>
    <mergeCell ref="CY45:DD45"/>
    <mergeCell ref="DQ45:DV45"/>
    <mergeCell ref="DE45:DJ45"/>
    <mergeCell ref="BC45:BH45"/>
    <mergeCell ref="AK45:AP45"/>
    <mergeCell ref="X45:AC45"/>
    <mergeCell ref="AW45:BB45"/>
    <mergeCell ref="EU44:EZ44"/>
    <mergeCell ref="DW44:EB44"/>
    <mergeCell ref="DK44:DP44"/>
    <mergeCell ref="CY44:DD44"/>
    <mergeCell ref="CA44:CF44"/>
    <mergeCell ref="BC44:BH44"/>
    <mergeCell ref="AW44:BB44"/>
    <mergeCell ref="AK44:AP44"/>
    <mergeCell ref="AD44:AJ44"/>
    <mergeCell ref="X44:AC44"/>
    <mergeCell ref="HI49:HN49"/>
    <mergeCell ref="GQ49:GV49"/>
    <mergeCell ref="DW49:EB49"/>
    <mergeCell ref="GW46:HB46"/>
    <mergeCell ref="HI46:HN46"/>
    <mergeCell ref="HU46:IE46"/>
    <mergeCell ref="BC46:BH46"/>
    <mergeCell ref="CA46:CF46"/>
    <mergeCell ref="DK46:DP46"/>
    <mergeCell ref="DW46:EB46"/>
    <mergeCell ref="GQ46:GV46"/>
    <mergeCell ref="GE46:GJ46"/>
    <mergeCell ref="FY46:GD46"/>
    <mergeCell ref="FS46:FX46"/>
    <mergeCell ref="FM46:FR46"/>
    <mergeCell ref="FG46:FL46"/>
    <mergeCell ref="FA46:FF46"/>
    <mergeCell ref="GQ47:GV47"/>
    <mergeCell ref="GE47:GJ47"/>
    <mergeCell ref="FM47:FR47"/>
    <mergeCell ref="CS47:CX47"/>
    <mergeCell ref="BU47:BZ47"/>
    <mergeCell ref="CY47:DD47"/>
    <mergeCell ref="EU47:EZ47"/>
    <mergeCell ref="HU47:IE47"/>
    <mergeCell ref="HC47:HH47"/>
    <mergeCell ref="GW47:HB47"/>
    <mergeCell ref="HO47:HT47"/>
    <mergeCell ref="FS47:FX47"/>
    <mergeCell ref="BC47:BH47"/>
    <mergeCell ref="DQ47:DV47"/>
    <mergeCell ref="EO47:ET47"/>
    <mergeCell ref="AQ48:AV48"/>
    <mergeCell ref="AW48:BB48"/>
    <mergeCell ref="BC48:BH48"/>
    <mergeCell ref="BI48:BN48"/>
    <mergeCell ref="EU49:EZ49"/>
    <mergeCell ref="FG49:FL49"/>
    <mergeCell ref="GE49:GJ49"/>
    <mergeCell ref="BC49:BH49"/>
    <mergeCell ref="CY49:DD49"/>
    <mergeCell ref="CA49:CF49"/>
    <mergeCell ref="AW49:BB49"/>
    <mergeCell ref="AQ49:AV49"/>
    <mergeCell ref="HC49:HH49"/>
    <mergeCell ref="CS49:CX49"/>
    <mergeCell ref="DQ49:DV49"/>
    <mergeCell ref="GK49:GP49"/>
    <mergeCell ref="GW49:HB49"/>
    <mergeCell ref="HI48:HN48"/>
    <mergeCell ref="HU48:IE48"/>
    <mergeCell ref="FY48:GD48"/>
    <mergeCell ref="GQ48:GV48"/>
    <mergeCell ref="HC48:HH48"/>
    <mergeCell ref="CG48:CL48"/>
    <mergeCell ref="DE48:DJ48"/>
    <mergeCell ref="EU48:EZ48"/>
    <mergeCell ref="FM48:FR48"/>
    <mergeCell ref="BO48:BT48"/>
    <mergeCell ref="BU48:BZ48"/>
    <mergeCell ref="GE48:GJ48"/>
    <mergeCell ref="GW48:HB48"/>
    <mergeCell ref="HO48:HT48"/>
    <mergeCell ref="CS48:CX48"/>
    <mergeCell ref="DQ48:DV48"/>
    <mergeCell ref="EC48:EH48"/>
    <mergeCell ref="FS48:FX48"/>
    <mergeCell ref="FG48:FL48"/>
    <mergeCell ref="FA48:FF48"/>
    <mergeCell ref="GK48:GP48"/>
    <mergeCell ref="HI47:HN47"/>
    <mergeCell ref="AQ46:AV46"/>
    <mergeCell ref="BO46:BT46"/>
    <mergeCell ref="CG46:CL46"/>
    <mergeCell ref="CS46:CX46"/>
    <mergeCell ref="EU46:EZ46"/>
    <mergeCell ref="GK46:GP46"/>
    <mergeCell ref="HO46:HT46"/>
    <mergeCell ref="HC46:HH46"/>
    <mergeCell ref="EO49:ET49"/>
    <mergeCell ref="CG49:CL49"/>
    <mergeCell ref="HU49:IE49"/>
    <mergeCell ref="BU49:BZ49"/>
    <mergeCell ref="FA49:FF49"/>
    <mergeCell ref="FY49:GD49"/>
    <mergeCell ref="EC49:EH49"/>
    <mergeCell ref="CM49:CR49"/>
    <mergeCell ref="DK49:DP49"/>
    <mergeCell ref="FS49:FX49"/>
    <mergeCell ref="HO49:HT49"/>
    <mergeCell ref="BO49:BT49"/>
    <mergeCell ref="EI49:EN49"/>
    <mergeCell ref="FM49:FR49"/>
    <mergeCell ref="DE49:DJ49"/>
    <mergeCell ref="BI49:BN49"/>
    <mergeCell ref="CA48:CF48"/>
    <mergeCell ref="EO48:ET48"/>
    <mergeCell ref="DW48:EB48"/>
    <mergeCell ref="EI48:EN48"/>
    <mergeCell ref="DK48:DP48"/>
    <mergeCell ref="CY48:DD48"/>
    <mergeCell ref="CM48:CR48"/>
    <mergeCell ref="FG45:FL45"/>
    <mergeCell ref="FA45:FF45"/>
    <mergeCell ref="AQ44:AV44"/>
    <mergeCell ref="FA44:FF44"/>
    <mergeCell ref="FM44:FR44"/>
    <mergeCell ref="FY44:GD44"/>
    <mergeCell ref="HC44:HH44"/>
    <mergeCell ref="GW44:HB44"/>
    <mergeCell ref="DQ44:DV44"/>
    <mergeCell ref="CG44:CL44"/>
    <mergeCell ref="EC44:EH44"/>
    <mergeCell ref="FA47:FF47"/>
    <mergeCell ref="DE47:DJ47"/>
    <mergeCell ref="GK47:GP47"/>
    <mergeCell ref="FY47:GD47"/>
    <mergeCell ref="FG47:FL47"/>
    <mergeCell ref="BI47:BN47"/>
    <mergeCell ref="CG47:CL47"/>
    <mergeCell ref="DW47:EB47"/>
    <mergeCell ref="AW47:BB47"/>
    <mergeCell ref="DK47:DP47"/>
    <mergeCell ref="CM47:CR47"/>
    <mergeCell ref="CG45:CL45"/>
    <mergeCell ref="CA45:CF45"/>
    <mergeCell ref="BU45:BZ45"/>
    <mergeCell ref="BO45:BT45"/>
    <mergeCell ref="AQ45:AV45"/>
    <mergeCell ref="AQ47:AV47"/>
    <mergeCell ref="AW46:BB46"/>
    <mergeCell ref="CA47:CF47"/>
    <mergeCell ref="BO47:BT47"/>
    <mergeCell ref="CY46:DD46"/>
    <mergeCell ref="HU44:IE44"/>
    <mergeCell ref="BO44:BT44"/>
    <mergeCell ref="BU44:BZ44"/>
    <mergeCell ref="CM44:CR44"/>
    <mergeCell ref="DE44:DJ44"/>
    <mergeCell ref="GQ44:GV44"/>
    <mergeCell ref="BI44:BN44"/>
    <mergeCell ref="FG44:FL44"/>
    <mergeCell ref="FS44:FX44"/>
    <mergeCell ref="HO44:HT44"/>
    <mergeCell ref="GK44:GP44"/>
    <mergeCell ref="GE44:GJ44"/>
    <mergeCell ref="CS44:CX44"/>
    <mergeCell ref="HI44:HN44"/>
    <mergeCell ref="HC45:HH45"/>
    <mergeCell ref="EO45:ET45"/>
    <mergeCell ref="HU45:IE45"/>
    <mergeCell ref="GW45:HB45"/>
    <mergeCell ref="CS45:CX45"/>
    <mergeCell ref="DW45:EB45"/>
    <mergeCell ref="FY45:GD45"/>
    <mergeCell ref="FS45:FX45"/>
    <mergeCell ref="HO45:HT45"/>
    <mergeCell ref="CM45:CR45"/>
    <mergeCell ref="EU45:EZ45"/>
    <mergeCell ref="HI45:HN45"/>
    <mergeCell ref="GK45:GP45"/>
    <mergeCell ref="BI45:BN45"/>
    <mergeCell ref="EI45:EN45"/>
    <mergeCell ref="GQ45:GV45"/>
    <mergeCell ref="GE45:GJ45"/>
    <mergeCell ref="FM45:FR45"/>
    <mergeCell ref="GQ55:GV55"/>
    <mergeCell ref="FG55:FL55"/>
    <mergeCell ref="HI55:HN55"/>
    <mergeCell ref="GK55:GP55"/>
    <mergeCell ref="FG54:FL54"/>
    <mergeCell ref="FM54:FR54"/>
    <mergeCell ref="FS54:FX54"/>
    <mergeCell ref="GE54:GJ54"/>
    <mergeCell ref="GK54:GP54"/>
    <mergeCell ref="HI54:HN54"/>
    <mergeCell ref="HO54:HT54"/>
    <mergeCell ref="FY54:GD54"/>
    <mergeCell ref="HU54:IE54"/>
    <mergeCell ref="FA54:FF54"/>
    <mergeCell ref="HC54:HH54"/>
    <mergeCell ref="GQ54:GV54"/>
    <mergeCell ref="GW54:HB54"/>
    <mergeCell ref="HU53:IE53"/>
    <mergeCell ref="HO53:HT53"/>
    <mergeCell ref="FM53:FR53"/>
    <mergeCell ref="AK53:AP53"/>
    <mergeCell ref="BO53:BT53"/>
    <mergeCell ref="FS53:FX53"/>
    <mergeCell ref="DQ53:DV53"/>
    <mergeCell ref="DK53:DP53"/>
    <mergeCell ref="CM53:CR53"/>
    <mergeCell ref="GQ53:GV53"/>
    <mergeCell ref="HC53:HH53"/>
    <mergeCell ref="BC53:BH53"/>
    <mergeCell ref="CS53:CX53"/>
    <mergeCell ref="DE53:DJ53"/>
    <mergeCell ref="DW53:EB53"/>
    <mergeCell ref="FG53:FL53"/>
    <mergeCell ref="HI53:HN53"/>
    <mergeCell ref="GE53:GJ53"/>
    <mergeCell ref="GW53:HB53"/>
    <mergeCell ref="CG53:CL53"/>
    <mergeCell ref="FY53:GD53"/>
    <mergeCell ref="FA53:FF53"/>
    <mergeCell ref="EO53:ET53"/>
    <mergeCell ref="GK53:GP53"/>
    <mergeCell ref="BI53:BN53"/>
    <mergeCell ref="AQ53:AV53"/>
    <mergeCell ref="EU53:EZ53"/>
    <mergeCell ref="HU52:IE52"/>
    <mergeCell ref="AK52:AP52"/>
    <mergeCell ref="CY52:DD52"/>
    <mergeCell ref="CG52:CL52"/>
    <mergeCell ref="AW52:BB52"/>
    <mergeCell ref="FA52:FF52"/>
    <mergeCell ref="DE52:DJ52"/>
    <mergeCell ref="HO52:HT52"/>
    <mergeCell ref="BO52:BT52"/>
    <mergeCell ref="BC52:BH52"/>
    <mergeCell ref="CM52:CR52"/>
    <mergeCell ref="EI52:EN52"/>
    <mergeCell ref="FG52:FL52"/>
    <mergeCell ref="GQ52:GV52"/>
    <mergeCell ref="HI52:HN52"/>
    <mergeCell ref="HC52:HH52"/>
    <mergeCell ref="GW52:HB52"/>
    <mergeCell ref="EO52:ET52"/>
    <mergeCell ref="BI52:BN52"/>
    <mergeCell ref="DW52:EB52"/>
    <mergeCell ref="AD52:AJ52"/>
    <mergeCell ref="EU52:EZ52"/>
    <mergeCell ref="EC52:EH52"/>
    <mergeCell ref="GK52:GP52"/>
    <mergeCell ref="DK52:DP52"/>
    <mergeCell ref="DQ52:DV52"/>
    <mergeCell ref="CA52:CF52"/>
    <mergeCell ref="BU52:BZ52"/>
    <mergeCell ref="CS52:CX52"/>
    <mergeCell ref="GE52:GJ52"/>
    <mergeCell ref="FS52:FX52"/>
    <mergeCell ref="FY52:GD52"/>
    <mergeCell ref="FM52:FR52"/>
    <mergeCell ref="AQ52:AV52"/>
    <mergeCell ref="AW51:BB51"/>
    <mergeCell ref="FM51:FR51"/>
    <mergeCell ref="GE51:GJ51"/>
    <mergeCell ref="AD51:AJ51"/>
    <mergeCell ref="GQ51:GV51"/>
    <mergeCell ref="HU51:IE51"/>
    <mergeCell ref="DW51:EB51"/>
    <mergeCell ref="DE51:DJ51"/>
    <mergeCell ref="CA51:CF51"/>
    <mergeCell ref="FG51:FL51"/>
    <mergeCell ref="HO51:HT51"/>
    <mergeCell ref="HC51:HH51"/>
    <mergeCell ref="GW51:HB51"/>
    <mergeCell ref="FS51:FX51"/>
    <mergeCell ref="BC51:BH51"/>
    <mergeCell ref="FY51:GD51"/>
    <mergeCell ref="GK51:GP51"/>
    <mergeCell ref="HI51:HN51"/>
    <mergeCell ref="EU51:EZ51"/>
    <mergeCell ref="DQ51:DV51"/>
    <mergeCell ref="CG51:CL51"/>
    <mergeCell ref="FA51:FF51"/>
    <mergeCell ref="EC51:EH51"/>
    <mergeCell ref="EI51:EN51"/>
    <mergeCell ref="EO51:ET51"/>
    <mergeCell ref="X51:AC51"/>
    <mergeCell ref="BU51:BZ51"/>
    <mergeCell ref="AK51:AP51"/>
    <mergeCell ref="CM51:CR51"/>
    <mergeCell ref="AQ51:AV51"/>
    <mergeCell ref="BI51:BN51"/>
    <mergeCell ref="BO51:BT51"/>
    <mergeCell ref="DK51:DP51"/>
    <mergeCell ref="CS51:CX51"/>
    <mergeCell ref="CY51:DD51"/>
    <mergeCell ref="A50:W50"/>
    <mergeCell ref="CA50:CF50"/>
    <mergeCell ref="DQ50:DV50"/>
    <mergeCell ref="FG50:FL50"/>
    <mergeCell ref="HU50:IE50"/>
    <mergeCell ref="HO50:HT50"/>
    <mergeCell ref="DE50:DJ50"/>
    <mergeCell ref="EU50:EZ50"/>
    <mergeCell ref="CY50:DD50"/>
    <mergeCell ref="GQ50:GV50"/>
    <mergeCell ref="HI50:HN50"/>
    <mergeCell ref="GE50:GJ50"/>
    <mergeCell ref="GK50:GP50"/>
    <mergeCell ref="GW50:HB50"/>
    <mergeCell ref="X50:AC50"/>
    <mergeCell ref="AD50:AJ50"/>
    <mergeCell ref="AK50:AP50"/>
    <mergeCell ref="FA50:FF50"/>
    <mergeCell ref="EC50:EH50"/>
    <mergeCell ref="EI50:EN50"/>
    <mergeCell ref="CS50:CX50"/>
    <mergeCell ref="BU50:BZ50"/>
    <mergeCell ref="FM50:FR50"/>
    <mergeCell ref="BC50:BH50"/>
    <mergeCell ref="HC50:HH50"/>
    <mergeCell ref="FS50:FX50"/>
    <mergeCell ref="AW50:BB50"/>
    <mergeCell ref="CG50:CL50"/>
    <mergeCell ref="EO50:ET50"/>
    <mergeCell ref="FY50:GD50"/>
    <mergeCell ref="DK38:DP38"/>
    <mergeCell ref="X38:AC38"/>
    <mergeCell ref="EI38:EN38"/>
    <mergeCell ref="BO38:BT38"/>
    <mergeCell ref="A38:W38"/>
    <mergeCell ref="HC38:HH38"/>
    <mergeCell ref="EC38:EH38"/>
    <mergeCell ref="CG38:CL38"/>
    <mergeCell ref="HU38:IE38"/>
    <mergeCell ref="AD38:AJ38"/>
    <mergeCell ref="FG38:FL38"/>
    <mergeCell ref="FM38:FR38"/>
    <mergeCell ref="FY38:GD38"/>
    <mergeCell ref="GK38:GP38"/>
    <mergeCell ref="GW38:HB38"/>
    <mergeCell ref="HI38:HN38"/>
    <mergeCell ref="AQ38:AV38"/>
    <mergeCell ref="CY38:DD38"/>
    <mergeCell ref="FA38:FF38"/>
    <mergeCell ref="DQ38:DV38"/>
    <mergeCell ref="CM38:CR38"/>
    <mergeCell ref="BC38:BH38"/>
    <mergeCell ref="GQ38:GV38"/>
    <mergeCell ref="FS38:FX38"/>
    <mergeCell ref="EU38:EZ38"/>
    <mergeCell ref="HO38:HT38"/>
    <mergeCell ref="AW38:BB38"/>
    <mergeCell ref="AK38:AP38"/>
    <mergeCell ref="DW38:EB38"/>
    <mergeCell ref="EO38:ET38"/>
    <mergeCell ref="GE38:GJ38"/>
    <mergeCell ref="BU38:BZ38"/>
    <mergeCell ref="CA38:CF38"/>
    <mergeCell ref="BI38:BN38"/>
    <mergeCell ref="CS38:CX38"/>
    <mergeCell ref="DE38:DJ38"/>
    <mergeCell ref="HO36:HT36"/>
    <mergeCell ref="DQ36:DV36"/>
    <mergeCell ref="CM36:CR36"/>
    <mergeCell ref="AQ36:AV36"/>
    <mergeCell ref="A36:W36"/>
    <mergeCell ref="GQ36:GV36"/>
    <mergeCell ref="HC36:HH36"/>
    <mergeCell ref="FG36:FL36"/>
    <mergeCell ref="CS36:CX36"/>
    <mergeCell ref="GE36:GJ36"/>
    <mergeCell ref="EO36:ET36"/>
    <mergeCell ref="BU36:BZ36"/>
    <mergeCell ref="AD36:AJ36"/>
    <mergeCell ref="CA36:CF36"/>
    <mergeCell ref="EC36:EH36"/>
    <mergeCell ref="EU36:EZ36"/>
    <mergeCell ref="FM37:FR37"/>
    <mergeCell ref="AW37:BB37"/>
    <mergeCell ref="BC37:BH37"/>
    <mergeCell ref="CA37:CF37"/>
    <mergeCell ref="HU36:IE36"/>
    <mergeCell ref="DW36:EB36"/>
    <mergeCell ref="X36:AC36"/>
    <mergeCell ref="FY36:GD36"/>
    <mergeCell ref="FM36:FR36"/>
    <mergeCell ref="GW36:HB36"/>
    <mergeCell ref="FA36:FF36"/>
    <mergeCell ref="BI36:BN36"/>
    <mergeCell ref="EI36:EN36"/>
    <mergeCell ref="BO36:BT36"/>
    <mergeCell ref="AK36:AP36"/>
    <mergeCell ref="CG36:CL36"/>
    <mergeCell ref="DK36:DP36"/>
    <mergeCell ref="CY36:DD36"/>
    <mergeCell ref="AW36:BB36"/>
    <mergeCell ref="FS36:FX36"/>
    <mergeCell ref="HI36:HN36"/>
    <mergeCell ref="GK36:GP36"/>
    <mergeCell ref="BC36:BH36"/>
    <mergeCell ref="DE36:DJ36"/>
    <mergeCell ref="FG37:FL37"/>
    <mergeCell ref="CY37:DD37"/>
    <mergeCell ref="EO37:ET37"/>
    <mergeCell ref="BI37:BN37"/>
    <mergeCell ref="DK37:DP37"/>
    <mergeCell ref="X37:AC37"/>
    <mergeCell ref="BU37:BZ37"/>
    <mergeCell ref="AQ37:AV37"/>
    <mergeCell ref="EI37:EN37"/>
    <mergeCell ref="AD37:AJ37"/>
    <mergeCell ref="DE37:DJ37"/>
    <mergeCell ref="FY37:GD37"/>
    <mergeCell ref="HU37:IE37"/>
    <mergeCell ref="HC37:HH37"/>
    <mergeCell ref="GK37:GP37"/>
    <mergeCell ref="GE37:GJ37"/>
    <mergeCell ref="DW37:EB37"/>
    <mergeCell ref="CG37:CL37"/>
    <mergeCell ref="FS37:FX37"/>
    <mergeCell ref="FA37:FF37"/>
    <mergeCell ref="EU37:EZ37"/>
    <mergeCell ref="A37:W37"/>
    <mergeCell ref="DQ37:DV37"/>
    <mergeCell ref="BO37:BT37"/>
    <mergeCell ref="CS37:CX37"/>
    <mergeCell ref="GQ37:GV37"/>
    <mergeCell ref="HO37:HT37"/>
    <mergeCell ref="AK37:AP37"/>
    <mergeCell ref="AQ43:AV43"/>
    <mergeCell ref="FM43:FR43"/>
    <mergeCell ref="EU43:EZ43"/>
    <mergeCell ref="CY43:DD43"/>
    <mergeCell ref="DW43:EB43"/>
    <mergeCell ref="EI43:EN43"/>
    <mergeCell ref="DK43:DP43"/>
    <mergeCell ref="FG43:FL43"/>
    <mergeCell ref="CS43:CX43"/>
    <mergeCell ref="FY43:GD43"/>
    <mergeCell ref="FA43:FF43"/>
    <mergeCell ref="DE43:DJ43"/>
    <mergeCell ref="BI43:BN43"/>
    <mergeCell ref="HO43:HT43"/>
    <mergeCell ref="BU43:BZ43"/>
    <mergeCell ref="HI43:HN43"/>
    <mergeCell ref="HC43:HH43"/>
    <mergeCell ref="GK43:GP43"/>
    <mergeCell ref="GQ43:GV43"/>
    <mergeCell ref="EO43:ET43"/>
    <mergeCell ref="EC37:EH37"/>
    <mergeCell ref="GW37:HB37"/>
    <mergeCell ref="HI37:HN37"/>
    <mergeCell ref="CM37:CR37"/>
    <mergeCell ref="EC43:EH43"/>
    <mergeCell ref="BO43:BT43"/>
    <mergeCell ref="AK43:AP43"/>
    <mergeCell ref="AW43:BB43"/>
    <mergeCell ref="BC43:BH43"/>
    <mergeCell ref="CA43:CF43"/>
    <mergeCell ref="CG43:CL43"/>
    <mergeCell ref="CM43:CR43"/>
    <mergeCell ref="DQ43:DV43"/>
    <mergeCell ref="FS43:FX43"/>
    <mergeCell ref="EI42:EN42"/>
    <mergeCell ref="DQ42:DV42"/>
    <mergeCell ref="DE42:DJ42"/>
    <mergeCell ref="CS42:CX42"/>
    <mergeCell ref="CM42:CR42"/>
    <mergeCell ref="AK42:AP42"/>
    <mergeCell ref="CY42:DD42"/>
    <mergeCell ref="BI42:BN42"/>
    <mergeCell ref="DK42:DP42"/>
    <mergeCell ref="HO41:HT41"/>
    <mergeCell ref="HI41:HN41"/>
    <mergeCell ref="HI39:HN39"/>
    <mergeCell ref="HC39:HH39"/>
    <mergeCell ref="GW42:HB42"/>
    <mergeCell ref="GK42:GP42"/>
    <mergeCell ref="GK41:GP41"/>
    <mergeCell ref="GW41:HB41"/>
    <mergeCell ref="HU43:IE43"/>
    <mergeCell ref="HU41:IE41"/>
    <mergeCell ref="GE43:GJ43"/>
    <mergeCell ref="GW43:HB43"/>
    <mergeCell ref="HI42:HN42"/>
    <mergeCell ref="FG40:FL40"/>
    <mergeCell ref="FA40:FF40"/>
    <mergeCell ref="FS41:FX41"/>
    <mergeCell ref="FM41:FR41"/>
    <mergeCell ref="FG41:FL41"/>
    <mergeCell ref="FA41:FF41"/>
    <mergeCell ref="HC41:HH41"/>
    <mergeCell ref="HU40:IE40"/>
    <mergeCell ref="HO40:HT40"/>
    <mergeCell ref="HO39:HT39"/>
    <mergeCell ref="HU39:IE39"/>
    <mergeCell ref="HO42:HT42"/>
    <mergeCell ref="GE42:GJ42"/>
    <mergeCell ref="FY42:GD42"/>
    <mergeCell ref="HU42:IE42"/>
    <mergeCell ref="GQ42:GV42"/>
    <mergeCell ref="FG42:FL42"/>
    <mergeCell ref="HC42:HH42"/>
    <mergeCell ref="GW39:HB39"/>
    <mergeCell ref="EU41:EZ41"/>
    <mergeCell ref="EO41:ET41"/>
    <mergeCell ref="FS42:FX42"/>
    <mergeCell ref="FM42:FR42"/>
    <mergeCell ref="EO42:ET42"/>
    <mergeCell ref="FA42:FF42"/>
    <mergeCell ref="X41:AC41"/>
    <mergeCell ref="CS41:CX41"/>
    <mergeCell ref="GE41:GJ41"/>
    <mergeCell ref="DK41:DP41"/>
    <mergeCell ref="CM41:CR41"/>
    <mergeCell ref="BO41:BT41"/>
    <mergeCell ref="AK41:AP41"/>
    <mergeCell ref="DQ41:DV41"/>
    <mergeCell ref="CG41:CL41"/>
    <mergeCell ref="CY41:DD41"/>
    <mergeCell ref="BU41:BZ41"/>
    <mergeCell ref="BC41:BH41"/>
    <mergeCell ref="FY41:GD41"/>
    <mergeCell ref="EI41:EN41"/>
    <mergeCell ref="AQ41:AV41"/>
    <mergeCell ref="BU42:BZ42"/>
    <mergeCell ref="CG42:CL42"/>
    <mergeCell ref="DW42:EB42"/>
    <mergeCell ref="CA42:CF42"/>
    <mergeCell ref="AW42:BB42"/>
    <mergeCell ref="BC42:BH42"/>
    <mergeCell ref="EC42:EH42"/>
    <mergeCell ref="EU42:EZ42"/>
    <mergeCell ref="AQ42:AV42"/>
    <mergeCell ref="BO42:BT42"/>
    <mergeCell ref="A41:W41"/>
    <mergeCell ref="AW41:BB41"/>
    <mergeCell ref="GQ41:GV41"/>
    <mergeCell ref="DE41:DJ41"/>
    <mergeCell ref="DW41:EB41"/>
    <mergeCell ref="CA41:CF41"/>
    <mergeCell ref="BI41:BN41"/>
    <mergeCell ref="AD41:AJ41"/>
    <mergeCell ref="EC41:EH41"/>
    <mergeCell ref="HI40:HN40"/>
    <mergeCell ref="GK40:GP40"/>
    <mergeCell ref="EO40:ET40"/>
    <mergeCell ref="BO40:BT40"/>
    <mergeCell ref="AD40:AJ40"/>
    <mergeCell ref="BU40:BZ40"/>
    <mergeCell ref="BI40:BN40"/>
    <mergeCell ref="CA40:CF40"/>
    <mergeCell ref="EC40:EH40"/>
    <mergeCell ref="AK40:AP40"/>
    <mergeCell ref="CS40:CX40"/>
    <mergeCell ref="DW40:EB40"/>
    <mergeCell ref="GW40:HB40"/>
    <mergeCell ref="FY40:GD40"/>
    <mergeCell ref="FM40:FR40"/>
    <mergeCell ref="CM40:CR40"/>
    <mergeCell ref="DE40:DJ40"/>
    <mergeCell ref="A40:W40"/>
    <mergeCell ref="EU40:EZ40"/>
    <mergeCell ref="FS40:FX40"/>
    <mergeCell ref="GE40:GJ40"/>
    <mergeCell ref="GQ40:GV40"/>
    <mergeCell ref="HC40:HH40"/>
    <mergeCell ref="FY39:GD39"/>
    <mergeCell ref="GQ39:GV39"/>
    <mergeCell ref="BU39:BZ39"/>
    <mergeCell ref="EU39:EZ39"/>
    <mergeCell ref="CY39:DD39"/>
    <mergeCell ref="GE39:GJ39"/>
    <mergeCell ref="FS39:FX39"/>
    <mergeCell ref="FG39:FL39"/>
    <mergeCell ref="CA39:CF39"/>
    <mergeCell ref="EO39:ET39"/>
    <mergeCell ref="DQ39:DV39"/>
    <mergeCell ref="BO39:BT39"/>
    <mergeCell ref="AW39:BB39"/>
    <mergeCell ref="CG39:CL39"/>
    <mergeCell ref="GK39:GP39"/>
    <mergeCell ref="BC39:BH39"/>
    <mergeCell ref="AQ39:AV39"/>
    <mergeCell ref="DK39:DP39"/>
    <mergeCell ref="CY40:DD40"/>
    <mergeCell ref="X40:AC40"/>
    <mergeCell ref="EI40:EN40"/>
    <mergeCell ref="DQ40:DV40"/>
    <mergeCell ref="AW40:BB40"/>
    <mergeCell ref="DK40:DP40"/>
    <mergeCell ref="CG40:CL40"/>
    <mergeCell ref="AQ40:AV40"/>
    <mergeCell ref="BC40:BH40"/>
    <mergeCell ref="CS39:CX39"/>
    <mergeCell ref="DE39:DJ39"/>
    <mergeCell ref="BI39:BN39"/>
    <mergeCell ref="EC39:EH39"/>
    <mergeCell ref="FM39:FR39"/>
    <mergeCell ref="A39:W39"/>
    <mergeCell ref="AK39:AP39"/>
    <mergeCell ref="DW39:EB39"/>
    <mergeCell ref="CM39:CR39"/>
    <mergeCell ref="X39:AC39"/>
    <mergeCell ref="EI39:EN39"/>
    <mergeCell ref="FA39:FF39"/>
    <mergeCell ref="AD39:AJ39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2024-12-03T11:47:25Z</dcterms:modified>
</cp:coreProperties>
</file>