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8" i="1" l="1"/>
  <c r="GK34" i="1" l="1"/>
  <c r="GK55" i="1" l="1"/>
  <c r="HC55" i="1" s="1"/>
  <c r="HU55" i="1" s="1"/>
  <c r="IF55" i="1" s="1"/>
  <c r="GK54" i="1"/>
  <c r="GK53" i="1"/>
  <c r="HC53" i="1" s="1"/>
  <c r="HU53" i="1" s="1"/>
  <c r="IF53" i="1" s="1"/>
  <c r="GK52" i="1"/>
  <c r="HU52" i="1" s="1"/>
  <c r="IF52" i="1" s="1"/>
  <c r="GK51" i="1"/>
  <c r="GW51" i="1" s="1"/>
  <c r="GK50" i="1"/>
  <c r="HC50" i="1" s="1"/>
  <c r="HU50" i="1" s="1"/>
  <c r="IF50" i="1" s="1"/>
  <c r="GK49" i="1"/>
  <c r="HC49" i="1" s="1"/>
  <c r="HU49" i="1" s="1"/>
  <c r="IF49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U44" i="1" s="1"/>
  <c r="IF44" i="1" s="1"/>
  <c r="GK43" i="1"/>
  <c r="GW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HC39" i="1" s="1"/>
  <c r="HU39" i="1" s="1"/>
  <c r="IF39" i="1" s="1"/>
  <c r="GK38" i="1"/>
  <c r="HC38" i="1" s="1"/>
  <c r="HU38" i="1" s="1"/>
  <c r="IF38" i="1" s="1"/>
  <c r="GK37" i="1"/>
  <c r="GW37" i="1" s="1"/>
  <c r="GK36" i="1"/>
  <c r="GW36" i="1" s="1"/>
  <c r="GK35" i="1"/>
  <c r="GW35" i="1" s="1"/>
  <c r="HC34" i="1"/>
  <c r="HU34" i="1" s="1"/>
  <c r="IF34" i="1" s="1"/>
  <c r="GK33" i="1"/>
  <c r="HC33" i="1" s="1"/>
  <c r="HU33" i="1" s="1"/>
  <c r="IF33" i="1" s="1"/>
  <c r="GK32" i="1"/>
  <c r="GW32" i="1" s="1"/>
  <c r="GK31" i="1"/>
  <c r="HC31" i="1" s="1"/>
  <c r="HU31" i="1" s="1"/>
  <c r="IF31" i="1" s="1"/>
  <c r="GK30" i="1"/>
  <c r="GW30" i="1" s="1"/>
  <c r="GK29" i="1"/>
  <c r="HC29" i="1" s="1"/>
  <c r="HU29" i="1" s="1"/>
  <c r="IF29" i="1" s="1"/>
  <c r="GK28" i="1"/>
  <c r="HU28" i="1" l="1"/>
  <c r="IF28" i="1" s="1"/>
  <c r="HC36" i="1"/>
  <c r="HU36" i="1" s="1"/>
  <c r="IF36" i="1" s="1"/>
  <c r="HC54" i="1"/>
  <c r="HU54" i="1" s="1"/>
  <c r="IF54" i="1" s="1"/>
  <c r="GW52" i="1"/>
  <c r="GW49" i="1"/>
  <c r="HC37" i="1"/>
  <c r="HU37" i="1" s="1"/>
  <c r="IF37" i="1" s="1"/>
  <c r="GW53" i="1"/>
  <c r="GW34" i="1"/>
  <c r="GW50" i="1"/>
  <c r="GW44" i="1"/>
  <c r="HC45" i="1"/>
  <c r="HU45" i="1" s="1"/>
  <c r="IF45" i="1" s="1"/>
  <c r="GW42" i="1"/>
  <c r="HC30" i="1"/>
  <c r="HU30" i="1" s="1"/>
  <c r="IF30" i="1" s="1"/>
  <c r="GW31" i="1"/>
  <c r="GW46" i="1"/>
  <c r="GW54" i="1"/>
  <c r="GW28" i="1"/>
  <c r="GW33" i="1"/>
  <c r="HC35" i="1"/>
  <c r="HU35" i="1" s="1"/>
  <c r="IF35" i="1" s="1"/>
  <c r="GW40" i="1"/>
  <c r="HC43" i="1"/>
  <c r="HU43" i="1" s="1"/>
  <c r="IF43" i="1" s="1"/>
  <c r="GW48" i="1"/>
  <c r="HC51" i="1"/>
  <c r="HU51" i="1" s="1"/>
  <c r="IF51" i="1" s="1"/>
  <c r="GW29" i="1"/>
  <c r="HC32" i="1"/>
  <c r="HU32" i="1" s="1"/>
  <c r="IF32" i="1" s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<sst xmlns="http://schemas.openxmlformats.org/spreadsheetml/2006/main" count="125" uniqueCount="108">
  <si>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</si>
  <si>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</si>
  <si>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</si>
  <si>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</si>
  <si>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</si>
  <si>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</si>
  <si>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</si>
  <si>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</si>
  <si>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</si>
  <si>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</si>
  <si>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</si>
  <si>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</si>
  <si>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</si>
  <si>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</si>
  <si>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</si>
  <si>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</si>
  <si>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</si>
  <si>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</si>
  <si>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</si>
  <si>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</si>
  <si>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</si>
  <si>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</si>
  <si>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</si>
  <si>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</si>
  <si>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</si>
  <si>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</si>
  <si>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</si>
  <si>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</si>
  <si>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</si>
  <si>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</si>
  <si>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</si>
  <si>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</si>
  <si>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</si>
  <si>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</si>
  <si>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</si>
  <si>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</si>
  <si>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</si>
  <si>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</si>
  <si>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</si>
  <si>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</si>
  <si>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</si>
  <si>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</si>
  <si>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</si>
  <si>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</si>
  <si>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</si>
  <si>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</si>
  <si>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</si>
  <si>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</si>
  <si>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</si>
  <si>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</si>
  <si>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</si>
  <si>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</si>
  <si>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</si>
  <si>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</si>
  <si>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</si>
  <si>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</si>
  <si>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</si>
  <si>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</si>
  <si>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</si>
  <si>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</si>
  <si>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</si>
  <si>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</si>
  <si>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</si>
  <si>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</si>
  <si>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</si>
  <si>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</si>
  <si>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</si>
  <si>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</si>
  <si>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</si>
  <si>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</si>
  <si>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</si>
  <si>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</si>
  <si>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</si>
  <si>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</si>
  <si>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</si>
  <si>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</si>
  <si>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</si>
  <si>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</si>
  <si>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</si>
  <si>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</si>
  <si>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</si>
  <si>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</si>
  <si>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</si>
  <si>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</si>
  <si>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</si>
  <si>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</si>
  <si>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</si>
  <si>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</si>
  <si>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</si>
  <si>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</si>
  <si>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</si>
  <si>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</si>
  <si>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</si>
  <si>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</si>
  <si>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</si>
  <si>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</si>
  <si>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</si>
  <si>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</si>
  <si>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</si>
  <si>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</si>
  <si>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</si>
  <si>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Кефир</t>
  </si>
  <si>
    <t>Котлеты рыбные</t>
  </si>
  <si>
    <t>Рыба</t>
  </si>
  <si>
    <t>07</t>
  </si>
  <si>
    <t>ноября</t>
  </si>
  <si>
    <t>Чай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</si>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</sst>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4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zoomScale="90" zoomScaleNormal="90" workbookViewId="0">
      <selection activeCell="EO31" sqref="EO31:ET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3" style="1" customWidth="1"/>
    <col min="55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5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7"/>
      <c r="AD3" s="115" t="s">
        <v>2</v>
      </c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7"/>
    </row>
    <row r="4" spans="1:239" s="2" customFormat="1" ht="13.8" x14ac:dyDescent="0.25">
      <c r="A4" s="6" t="s">
        <v>3</v>
      </c>
      <c r="N4" s="112" t="s">
        <v>4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  <c r="AA4" s="7"/>
      <c r="AB4" s="7"/>
      <c r="AC4" s="7"/>
      <c r="AD4" s="112" t="s">
        <v>5</v>
      </c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6" t="s">
        <v>7</v>
      </c>
      <c r="GU4" s="207"/>
      <c r="GV4" s="207"/>
      <c r="GW4" s="207"/>
      <c r="GX4" s="207"/>
      <c r="GY4" s="207"/>
      <c r="GZ4" s="207"/>
      <c r="HA4" s="207"/>
      <c r="HB4" s="207"/>
      <c r="HC4" s="208"/>
    </row>
    <row r="5" spans="1:239" s="2" customFormat="1" ht="10.199999999999999" x14ac:dyDescent="0.2">
      <c r="A5" s="215" t="s">
        <v>8</v>
      </c>
      <c r="B5" s="215"/>
      <c r="C5" s="209" t="s">
        <v>104</v>
      </c>
      <c r="D5" s="210"/>
      <c r="E5" s="210"/>
      <c r="F5" s="211"/>
      <c r="G5" s="119" t="s">
        <v>8</v>
      </c>
      <c r="H5" s="119"/>
      <c r="I5" s="119"/>
      <c r="J5" s="209" t="s">
        <v>105</v>
      </c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1"/>
      <c r="AC5" s="215">
        <v>20</v>
      </c>
      <c r="AD5" s="215"/>
      <c r="AE5" s="215"/>
      <c r="AF5" s="215"/>
      <c r="AG5" s="212" t="s">
        <v>9</v>
      </c>
      <c r="AH5" s="213"/>
      <c r="AI5" s="214"/>
      <c r="AK5" s="119" t="s">
        <v>10</v>
      </c>
      <c r="AL5" s="119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9"/>
      <c r="AQ7" s="222" t="s">
        <v>12</v>
      </c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9"/>
      <c r="BI7" s="147" t="s">
        <v>13</v>
      </c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9"/>
      <c r="CA7" s="222" t="s">
        <v>14</v>
      </c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9"/>
      <c r="CS7" s="222" t="s">
        <v>15</v>
      </c>
      <c r="CT7" s="148"/>
      <c r="CU7" s="148"/>
      <c r="CV7" s="148"/>
      <c r="CW7" s="148"/>
      <c r="CX7" s="148"/>
      <c r="CY7" s="148"/>
      <c r="CZ7" s="148"/>
      <c r="DA7" s="148"/>
      <c r="DB7" s="148"/>
      <c r="DC7" s="148"/>
      <c r="DD7" s="148"/>
      <c r="DE7" s="148"/>
      <c r="DF7" s="148"/>
      <c r="DG7" s="148"/>
      <c r="DH7" s="148"/>
      <c r="DI7" s="148"/>
      <c r="DJ7" s="149"/>
      <c r="DK7" s="225" t="s">
        <v>16</v>
      </c>
      <c r="DL7" s="148"/>
      <c r="DM7" s="148"/>
      <c r="DN7" s="148"/>
      <c r="DO7" s="148"/>
      <c r="DP7" s="148"/>
      <c r="DQ7" s="148"/>
      <c r="DR7" s="148"/>
      <c r="DS7" s="148"/>
      <c r="DT7" s="148"/>
      <c r="DU7" s="148"/>
      <c r="DV7" s="148"/>
      <c r="HI7" s="241" t="s">
        <v>17</v>
      </c>
      <c r="HJ7" s="242"/>
      <c r="HK7" s="242"/>
      <c r="HL7" s="242"/>
      <c r="HM7" s="242"/>
      <c r="HN7" s="242"/>
      <c r="HO7" s="242"/>
      <c r="HP7" s="242"/>
      <c r="HQ7" s="242"/>
      <c r="HR7" s="242"/>
      <c r="HS7" s="242"/>
      <c r="HT7" s="242"/>
      <c r="HU7" s="242"/>
      <c r="HV7" s="242"/>
      <c r="HW7" s="242"/>
      <c r="HX7" s="242"/>
      <c r="HY7" s="242"/>
      <c r="HZ7" s="242"/>
      <c r="IA7" s="242"/>
      <c r="IB7" s="242"/>
      <c r="IC7" s="242"/>
      <c r="ID7" s="242"/>
      <c r="IE7" s="243"/>
    </row>
    <row r="8" spans="1:239" s="2" customFormat="1" ht="10.199999999999999" x14ac:dyDescent="0.2">
      <c r="A8" s="247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50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2"/>
      <c r="BI8" s="150"/>
      <c r="BJ8" s="151"/>
      <c r="BK8" s="151"/>
      <c r="BL8" s="151"/>
      <c r="BM8" s="151"/>
      <c r="BN8" s="151"/>
      <c r="BO8" s="151"/>
      <c r="BP8" s="151"/>
      <c r="BQ8" s="151"/>
      <c r="BR8" s="151"/>
      <c r="BS8" s="151"/>
      <c r="BT8" s="151"/>
      <c r="BU8" s="151"/>
      <c r="BV8" s="151"/>
      <c r="BW8" s="151"/>
      <c r="BX8" s="151"/>
      <c r="BY8" s="151"/>
      <c r="BZ8" s="152"/>
      <c r="CA8" s="150"/>
      <c r="CB8" s="151"/>
      <c r="CC8" s="151"/>
      <c r="CD8" s="151"/>
      <c r="CE8" s="151"/>
      <c r="CF8" s="151"/>
      <c r="CG8" s="151"/>
      <c r="CH8" s="151"/>
      <c r="CI8" s="151"/>
      <c r="CJ8" s="151"/>
      <c r="CK8" s="151"/>
      <c r="CL8" s="151"/>
      <c r="CM8" s="151"/>
      <c r="CN8" s="151"/>
      <c r="CO8" s="151"/>
      <c r="CP8" s="151"/>
      <c r="CQ8" s="151"/>
      <c r="CR8" s="152"/>
      <c r="CS8" s="150"/>
      <c r="CT8" s="151"/>
      <c r="CU8" s="151"/>
      <c r="CV8" s="151"/>
      <c r="CW8" s="151"/>
      <c r="CX8" s="151"/>
      <c r="CY8" s="151"/>
      <c r="CZ8" s="151"/>
      <c r="DA8" s="151"/>
      <c r="DB8" s="151"/>
      <c r="DC8" s="151"/>
      <c r="DD8" s="151"/>
      <c r="DE8" s="151"/>
      <c r="DF8" s="151"/>
      <c r="DG8" s="151"/>
      <c r="DH8" s="151"/>
      <c r="DI8" s="151"/>
      <c r="DJ8" s="152"/>
      <c r="DK8" s="150"/>
      <c r="DL8" s="151"/>
      <c r="DM8" s="151"/>
      <c r="DN8" s="151"/>
      <c r="DO8" s="151"/>
      <c r="DP8" s="151"/>
      <c r="DQ8" s="151"/>
      <c r="DR8" s="151"/>
      <c r="DS8" s="151"/>
      <c r="DT8" s="151"/>
      <c r="DU8" s="151"/>
      <c r="DV8" s="151"/>
      <c r="HE8" s="11"/>
      <c r="HF8" s="11" t="s">
        <v>18</v>
      </c>
      <c r="HI8" s="244" t="s">
        <v>19</v>
      </c>
      <c r="HJ8" s="228"/>
      <c r="HK8" s="228"/>
      <c r="HL8" s="228"/>
      <c r="HM8" s="228"/>
      <c r="HN8" s="228"/>
      <c r="HO8" s="228"/>
      <c r="HP8" s="228"/>
      <c r="HQ8" s="228"/>
      <c r="HR8" s="228"/>
      <c r="HS8" s="228"/>
      <c r="HT8" s="228"/>
      <c r="HU8" s="228"/>
      <c r="HV8" s="228"/>
      <c r="HW8" s="228"/>
      <c r="HX8" s="228"/>
      <c r="HY8" s="228"/>
      <c r="HZ8" s="228"/>
      <c r="IA8" s="228"/>
      <c r="IB8" s="228"/>
      <c r="IC8" s="228"/>
      <c r="ID8" s="228"/>
      <c r="IE8" s="245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150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2"/>
      <c r="BI9" s="150"/>
      <c r="BJ9" s="151"/>
      <c r="BK9" s="151"/>
      <c r="BL9" s="151"/>
      <c r="BM9" s="151"/>
      <c r="BN9" s="151"/>
      <c r="BO9" s="151"/>
      <c r="BP9" s="151"/>
      <c r="BQ9" s="151"/>
      <c r="BR9" s="151"/>
      <c r="BS9" s="151"/>
      <c r="BT9" s="151"/>
      <c r="BU9" s="151"/>
      <c r="BV9" s="151"/>
      <c r="BW9" s="151"/>
      <c r="BX9" s="151"/>
      <c r="BY9" s="151"/>
      <c r="BZ9" s="152"/>
      <c r="CA9" s="150"/>
      <c r="CB9" s="151"/>
      <c r="CC9" s="151"/>
      <c r="CD9" s="151"/>
      <c r="CE9" s="151"/>
      <c r="CF9" s="151"/>
      <c r="CG9" s="151"/>
      <c r="CH9" s="151"/>
      <c r="CI9" s="151"/>
      <c r="CJ9" s="151"/>
      <c r="CK9" s="151"/>
      <c r="CL9" s="151"/>
      <c r="CM9" s="151"/>
      <c r="CN9" s="151"/>
      <c r="CO9" s="151"/>
      <c r="CP9" s="151"/>
      <c r="CQ9" s="151"/>
      <c r="CR9" s="152"/>
      <c r="CS9" s="150"/>
      <c r="CT9" s="151"/>
      <c r="CU9" s="151"/>
      <c r="CV9" s="151"/>
      <c r="CW9" s="151"/>
      <c r="CX9" s="151"/>
      <c r="CY9" s="151"/>
      <c r="CZ9" s="151"/>
      <c r="DA9" s="151"/>
      <c r="DB9" s="151"/>
      <c r="DC9" s="151"/>
      <c r="DD9" s="151"/>
      <c r="DE9" s="151"/>
      <c r="DF9" s="151"/>
      <c r="DG9" s="151"/>
      <c r="DH9" s="151"/>
      <c r="DI9" s="151"/>
      <c r="DJ9" s="152"/>
      <c r="DK9" s="150"/>
      <c r="DL9" s="151"/>
      <c r="DM9" s="151"/>
      <c r="DN9" s="151"/>
      <c r="DO9" s="151"/>
      <c r="DP9" s="151"/>
      <c r="DQ9" s="151"/>
      <c r="DR9" s="151"/>
      <c r="DS9" s="151"/>
      <c r="DT9" s="151"/>
      <c r="DU9" s="151"/>
      <c r="DV9" s="151"/>
      <c r="HI9" s="216"/>
      <c r="HJ9" s="217"/>
      <c r="HK9" s="217"/>
      <c r="HL9" s="217"/>
      <c r="HM9" s="217"/>
      <c r="HN9" s="217"/>
      <c r="HO9" s="217"/>
      <c r="HP9" s="217"/>
      <c r="HQ9" s="217"/>
      <c r="HR9" s="217"/>
      <c r="HS9" s="217"/>
      <c r="HT9" s="217"/>
      <c r="HU9" s="217"/>
      <c r="HV9" s="217"/>
      <c r="HW9" s="217"/>
      <c r="HX9" s="217"/>
      <c r="HY9" s="217"/>
      <c r="HZ9" s="217"/>
      <c r="IA9" s="217"/>
      <c r="IB9" s="217"/>
      <c r="IC9" s="217"/>
      <c r="ID9" s="217"/>
      <c r="IE9" s="218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150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2"/>
      <c r="BI10" s="150"/>
      <c r="BJ10" s="151"/>
      <c r="BK10" s="151"/>
      <c r="BL10" s="151"/>
      <c r="BM10" s="151"/>
      <c r="BN10" s="151"/>
      <c r="BO10" s="151"/>
      <c r="BP10" s="151"/>
      <c r="BQ10" s="151"/>
      <c r="BR10" s="151"/>
      <c r="BS10" s="151"/>
      <c r="BT10" s="151"/>
      <c r="BU10" s="151"/>
      <c r="BV10" s="151"/>
      <c r="BW10" s="151"/>
      <c r="BX10" s="151"/>
      <c r="BY10" s="151"/>
      <c r="BZ10" s="152"/>
      <c r="CA10" s="150"/>
      <c r="CB10" s="151"/>
      <c r="CC10" s="151"/>
      <c r="CD10" s="151"/>
      <c r="CE10" s="151"/>
      <c r="CF10" s="151"/>
      <c r="CG10" s="151"/>
      <c r="CH10" s="151"/>
      <c r="CI10" s="151"/>
      <c r="CJ10" s="151"/>
      <c r="CK10" s="151"/>
      <c r="CL10" s="151"/>
      <c r="CM10" s="151"/>
      <c r="CN10" s="151"/>
      <c r="CO10" s="151"/>
      <c r="CP10" s="151"/>
      <c r="CQ10" s="151"/>
      <c r="CR10" s="152"/>
      <c r="CS10" s="150"/>
      <c r="CT10" s="151"/>
      <c r="CU10" s="151"/>
      <c r="CV10" s="151"/>
      <c r="CW10" s="151"/>
      <c r="CX10" s="151"/>
      <c r="CY10" s="151"/>
      <c r="CZ10" s="151"/>
      <c r="DA10" s="151"/>
      <c r="DB10" s="151"/>
      <c r="DC10" s="151"/>
      <c r="DD10" s="151"/>
      <c r="DE10" s="151"/>
      <c r="DF10" s="151"/>
      <c r="DG10" s="151"/>
      <c r="DH10" s="151"/>
      <c r="DI10" s="151"/>
      <c r="DJ10" s="152"/>
      <c r="DK10" s="150"/>
      <c r="DL10" s="151"/>
      <c r="DM10" s="151"/>
      <c r="DN10" s="151"/>
      <c r="DO10" s="151"/>
      <c r="DP10" s="151"/>
      <c r="DQ10" s="151"/>
      <c r="DR10" s="151"/>
      <c r="DS10" s="151"/>
      <c r="DT10" s="151"/>
      <c r="DU10" s="151"/>
      <c r="DV10" s="151"/>
      <c r="ET10" s="11"/>
      <c r="EU10" s="11"/>
      <c r="EV10" s="11"/>
      <c r="EW10" s="11"/>
      <c r="EX10" s="11"/>
      <c r="EZ10" s="11" t="s">
        <v>22</v>
      </c>
      <c r="FA10" s="209" t="s">
        <v>104</v>
      </c>
      <c r="FB10" s="210"/>
      <c r="FC10" s="210"/>
      <c r="FD10" s="211"/>
      <c r="FE10" s="119" t="s">
        <v>8</v>
      </c>
      <c r="FF10" s="119"/>
      <c r="FG10" s="119"/>
      <c r="FH10" s="209" t="s">
        <v>105</v>
      </c>
      <c r="FI10" s="210"/>
      <c r="FJ10" s="210"/>
      <c r="FK10" s="210"/>
      <c r="FL10" s="210"/>
      <c r="FM10" s="210"/>
      <c r="FN10" s="210"/>
      <c r="FO10" s="210"/>
      <c r="FP10" s="210"/>
      <c r="FQ10" s="210"/>
      <c r="FR10" s="210"/>
      <c r="FS10" s="210"/>
      <c r="FT10" s="210"/>
      <c r="FU10" s="210"/>
      <c r="FV10" s="210"/>
      <c r="FW10" s="210"/>
      <c r="FX10" s="210"/>
      <c r="FY10" s="210"/>
      <c r="FZ10" s="211"/>
      <c r="GA10" s="215">
        <v>20</v>
      </c>
      <c r="GB10" s="215"/>
      <c r="GC10" s="215"/>
      <c r="GD10" s="215"/>
      <c r="GE10" s="212" t="s">
        <v>9</v>
      </c>
      <c r="GF10" s="213"/>
      <c r="GG10" s="214"/>
      <c r="GI10" s="119" t="s">
        <v>10</v>
      </c>
      <c r="GJ10" s="119"/>
      <c r="HE10" s="11"/>
      <c r="HF10" s="11" t="s">
        <v>23</v>
      </c>
      <c r="HI10" s="219"/>
      <c r="HJ10" s="220"/>
      <c r="HK10" s="220"/>
      <c r="HL10" s="220"/>
      <c r="HM10" s="220"/>
      <c r="HN10" s="220"/>
      <c r="HO10" s="220"/>
      <c r="HP10" s="220"/>
      <c r="HQ10" s="220"/>
      <c r="HR10" s="220"/>
      <c r="HS10" s="220"/>
      <c r="HT10" s="220"/>
      <c r="HU10" s="220"/>
      <c r="HV10" s="220"/>
      <c r="HW10" s="220"/>
      <c r="HX10" s="220"/>
      <c r="HY10" s="220"/>
      <c r="HZ10" s="220"/>
      <c r="IA10" s="220"/>
      <c r="IB10" s="220"/>
      <c r="IC10" s="220"/>
      <c r="ID10" s="220"/>
      <c r="IE10" s="221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23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224"/>
      <c r="BI11" s="153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5"/>
      <c r="CA11" s="223"/>
      <c r="CB11" s="151"/>
      <c r="CC11" s="151"/>
      <c r="CD11" s="151"/>
      <c r="CE11" s="151"/>
      <c r="CF11" s="151"/>
      <c r="CG11" s="151"/>
      <c r="CH11" s="151"/>
      <c r="CI11" s="151"/>
      <c r="CJ11" s="151"/>
      <c r="CK11" s="151"/>
      <c r="CL11" s="151"/>
      <c r="CM11" s="151"/>
      <c r="CN11" s="151"/>
      <c r="CO11" s="151"/>
      <c r="CP11" s="151"/>
      <c r="CQ11" s="151"/>
      <c r="CR11" s="224"/>
      <c r="CS11" s="223"/>
      <c r="CT11" s="151"/>
      <c r="CU11" s="151"/>
      <c r="CV11" s="151"/>
      <c r="CW11" s="151"/>
      <c r="CX11" s="151"/>
      <c r="CY11" s="151"/>
      <c r="CZ11" s="151"/>
      <c r="DA11" s="151"/>
      <c r="DB11" s="151"/>
      <c r="DC11" s="151"/>
      <c r="DD11" s="151"/>
      <c r="DE11" s="151"/>
      <c r="DF11" s="151"/>
      <c r="DG11" s="151"/>
      <c r="DH11" s="151"/>
      <c r="DI11" s="151"/>
      <c r="DJ11" s="224"/>
      <c r="DK11" s="150"/>
      <c r="DL11" s="151"/>
      <c r="DM11" s="151"/>
      <c r="DN11" s="151"/>
      <c r="DO11" s="151"/>
      <c r="DP11" s="151"/>
      <c r="DQ11" s="151"/>
      <c r="DR11" s="151"/>
      <c r="DS11" s="151"/>
      <c r="DT11" s="151"/>
      <c r="DU11" s="151"/>
      <c r="DV11" s="151"/>
      <c r="HI11" s="216"/>
      <c r="HJ11" s="217"/>
      <c r="HK11" s="217"/>
      <c r="HL11" s="217"/>
      <c r="HM11" s="217"/>
      <c r="HN11" s="217"/>
      <c r="HO11" s="217"/>
      <c r="HP11" s="217"/>
      <c r="HQ11" s="217"/>
      <c r="HR11" s="217"/>
      <c r="HS11" s="217"/>
      <c r="HT11" s="217"/>
      <c r="HU11" s="217"/>
      <c r="HV11" s="217"/>
      <c r="HW11" s="217"/>
      <c r="HX11" s="217"/>
      <c r="HY11" s="217"/>
      <c r="HZ11" s="217"/>
      <c r="IA11" s="217"/>
      <c r="IB11" s="217"/>
      <c r="IC11" s="217"/>
      <c r="ID11" s="217"/>
      <c r="IE11" s="218"/>
    </row>
    <row r="12" spans="1:239" s="2" customFormat="1" ht="10.199999999999999" x14ac:dyDescent="0.2">
      <c r="A12" s="226">
        <v>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7">
        <v>2</v>
      </c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9"/>
      <c r="AQ12" s="197">
        <v>3</v>
      </c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9"/>
      <c r="BI12" s="197">
        <v>4</v>
      </c>
      <c r="BJ12" s="198"/>
      <c r="BK12" s="198"/>
      <c r="BL12" s="198"/>
      <c r="BM12" s="198"/>
      <c r="BN12" s="198"/>
      <c r="BO12" s="198"/>
      <c r="BP12" s="198"/>
      <c r="BQ12" s="198"/>
      <c r="BR12" s="198"/>
      <c r="BS12" s="198"/>
      <c r="BT12" s="198"/>
      <c r="BU12" s="198"/>
      <c r="BV12" s="198"/>
      <c r="BW12" s="198"/>
      <c r="BX12" s="198"/>
      <c r="BY12" s="198"/>
      <c r="BZ12" s="199"/>
      <c r="CA12" s="197">
        <v>5</v>
      </c>
      <c r="CB12" s="198"/>
      <c r="CC12" s="198"/>
      <c r="CD12" s="198"/>
      <c r="CE12" s="198"/>
      <c r="CF12" s="198"/>
      <c r="CG12" s="198"/>
      <c r="CH12" s="198"/>
      <c r="CI12" s="198"/>
      <c r="CJ12" s="198"/>
      <c r="CK12" s="198"/>
      <c r="CL12" s="198"/>
      <c r="CM12" s="198"/>
      <c r="CN12" s="198"/>
      <c r="CO12" s="198"/>
      <c r="CP12" s="198"/>
      <c r="CQ12" s="198"/>
      <c r="CR12" s="199"/>
      <c r="CS12" s="201">
        <v>6</v>
      </c>
      <c r="CT12" s="198"/>
      <c r="CU12" s="198"/>
      <c r="CV12" s="198"/>
      <c r="CW12" s="198"/>
      <c r="CX12" s="198"/>
      <c r="CY12" s="198"/>
      <c r="CZ12" s="198"/>
      <c r="DA12" s="198"/>
      <c r="DB12" s="198"/>
      <c r="DC12" s="198"/>
      <c r="DD12" s="198"/>
      <c r="DE12" s="198"/>
      <c r="DF12" s="198"/>
      <c r="DG12" s="198"/>
      <c r="DH12" s="198"/>
      <c r="DI12" s="198"/>
      <c r="DJ12" s="202"/>
      <c r="DK12" s="201">
        <v>7</v>
      </c>
      <c r="DL12" s="198"/>
      <c r="DM12" s="198"/>
      <c r="DN12" s="198"/>
      <c r="DO12" s="198"/>
      <c r="DP12" s="198"/>
      <c r="DQ12" s="198"/>
      <c r="DR12" s="198"/>
      <c r="DS12" s="198"/>
      <c r="DT12" s="198"/>
      <c r="DU12" s="198"/>
      <c r="DV12" s="202"/>
      <c r="EI12" s="2" t="s">
        <v>24</v>
      </c>
      <c r="EU12" s="189" t="s">
        <v>25</v>
      </c>
      <c r="EV12" s="190"/>
      <c r="EW12" s="190"/>
      <c r="EX12" s="190"/>
      <c r="EY12" s="190"/>
      <c r="EZ12" s="190"/>
      <c r="FA12" s="190"/>
      <c r="FB12" s="190"/>
      <c r="FC12" s="190"/>
      <c r="FD12" s="190"/>
      <c r="FE12" s="190"/>
      <c r="FF12" s="190"/>
      <c r="FG12" s="190"/>
      <c r="FH12" s="190"/>
      <c r="FI12" s="190"/>
      <c r="FJ12" s="190"/>
      <c r="FK12" s="190"/>
      <c r="FL12" s="190"/>
      <c r="FM12" s="190"/>
      <c r="FN12" s="190"/>
      <c r="FO12" s="190"/>
      <c r="FP12" s="190"/>
      <c r="FQ12" s="190"/>
      <c r="FR12" s="190"/>
      <c r="FS12" s="190"/>
      <c r="FT12" s="190"/>
      <c r="FU12" s="190"/>
      <c r="FV12" s="190"/>
      <c r="FW12" s="190"/>
      <c r="FX12" s="190"/>
      <c r="FY12" s="190"/>
      <c r="FZ12" s="190"/>
      <c r="GA12" s="190"/>
      <c r="GB12" s="190"/>
      <c r="GC12" s="190"/>
      <c r="GD12" s="190"/>
      <c r="GE12" s="190"/>
      <c r="GF12" s="190"/>
      <c r="GG12" s="190"/>
      <c r="GH12" s="190"/>
      <c r="GI12" s="190"/>
      <c r="GJ12" s="190"/>
      <c r="GK12" s="190"/>
      <c r="GL12" s="190"/>
      <c r="GM12" s="190"/>
      <c r="GN12" s="190"/>
      <c r="GO12" s="190"/>
      <c r="GP12" s="190"/>
      <c r="GQ12" s="190"/>
      <c r="GR12" s="190"/>
      <c r="GS12" s="190"/>
      <c r="GT12" s="190"/>
      <c r="GU12" s="190"/>
      <c r="GV12" s="191"/>
      <c r="HE12" s="11"/>
      <c r="HF12" s="11" t="s">
        <v>26</v>
      </c>
      <c r="HI12" s="219"/>
      <c r="HJ12" s="220"/>
      <c r="HK12" s="220"/>
      <c r="HL12" s="220"/>
      <c r="HM12" s="220"/>
      <c r="HN12" s="220"/>
      <c r="HO12" s="220"/>
      <c r="HP12" s="220"/>
      <c r="HQ12" s="220"/>
      <c r="HR12" s="220"/>
      <c r="HS12" s="220"/>
      <c r="HT12" s="220"/>
      <c r="HU12" s="220"/>
      <c r="HV12" s="220"/>
      <c r="HW12" s="220"/>
      <c r="HX12" s="220"/>
      <c r="HY12" s="220"/>
      <c r="HZ12" s="220"/>
      <c r="IA12" s="220"/>
      <c r="IB12" s="220"/>
      <c r="IC12" s="220"/>
      <c r="ID12" s="220"/>
      <c r="IE12" s="221"/>
    </row>
    <row r="13" spans="1:239" s="2" customFormat="1" ht="13.5" customHeight="1" x14ac:dyDescent="0.2">
      <c r="A13" s="227"/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9"/>
      <c r="X13" s="230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9"/>
      <c r="AQ13" s="231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3"/>
      <c r="BI13" s="231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3"/>
      <c r="CA13" s="231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3"/>
      <c r="CS13" s="260"/>
      <c r="CT13" s="232"/>
      <c r="CU13" s="232"/>
      <c r="CV13" s="232"/>
      <c r="CW13" s="232"/>
      <c r="CX13" s="232"/>
      <c r="CY13" s="232"/>
      <c r="CZ13" s="232"/>
      <c r="DA13" s="232"/>
      <c r="DB13" s="232"/>
      <c r="DC13" s="232"/>
      <c r="DD13" s="232"/>
      <c r="DE13" s="232"/>
      <c r="DF13" s="232"/>
      <c r="DG13" s="232"/>
      <c r="DH13" s="232"/>
      <c r="DI13" s="232"/>
      <c r="DJ13" s="261"/>
      <c r="DK13" s="262"/>
      <c r="DL13" s="232"/>
      <c r="DM13" s="232"/>
      <c r="DN13" s="232"/>
      <c r="DO13" s="232"/>
      <c r="DP13" s="232"/>
      <c r="DQ13" s="232"/>
      <c r="DR13" s="232"/>
      <c r="DS13" s="232"/>
      <c r="DT13" s="232"/>
      <c r="DU13" s="232"/>
      <c r="DV13" s="263"/>
      <c r="HI13" s="216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8"/>
    </row>
    <row r="14" spans="1:239" s="2" customFormat="1" ht="13.5" customHeight="1" x14ac:dyDescent="0.2">
      <c r="A14" s="234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101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02"/>
      <c r="DK14" s="192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3"/>
      <c r="EI14" s="2" t="s">
        <v>27</v>
      </c>
      <c r="FH14" s="189" t="s">
        <v>28</v>
      </c>
      <c r="FI14" s="190"/>
      <c r="FJ14" s="190"/>
      <c r="FK14" s="190"/>
      <c r="FL14" s="190"/>
      <c r="FM14" s="190"/>
      <c r="FN14" s="190"/>
      <c r="FO14" s="190"/>
      <c r="FP14" s="190"/>
      <c r="FQ14" s="190"/>
      <c r="FR14" s="190"/>
      <c r="FS14" s="190"/>
      <c r="FT14" s="190"/>
      <c r="FU14" s="190"/>
      <c r="FV14" s="190"/>
      <c r="FW14" s="190"/>
      <c r="FX14" s="190"/>
      <c r="FY14" s="190"/>
      <c r="FZ14" s="190"/>
      <c r="GA14" s="190"/>
      <c r="GB14" s="190"/>
      <c r="GC14" s="190"/>
      <c r="GD14" s="190"/>
      <c r="GE14" s="190"/>
      <c r="GF14" s="190"/>
      <c r="GG14" s="190"/>
      <c r="GH14" s="190"/>
      <c r="GI14" s="190"/>
      <c r="GJ14" s="190"/>
      <c r="GK14" s="190"/>
      <c r="GL14" s="190"/>
      <c r="GM14" s="190"/>
      <c r="GN14" s="190"/>
      <c r="GO14" s="190"/>
      <c r="GP14" s="190"/>
      <c r="GQ14" s="190"/>
      <c r="GR14" s="190"/>
      <c r="GS14" s="190"/>
      <c r="GT14" s="190"/>
      <c r="GU14" s="190"/>
      <c r="GV14" s="191"/>
      <c r="HI14" s="219"/>
      <c r="HJ14" s="220"/>
      <c r="HK14" s="220"/>
      <c r="HL14" s="220"/>
      <c r="HM14" s="220"/>
      <c r="HN14" s="220"/>
      <c r="HO14" s="220"/>
      <c r="HP14" s="220"/>
      <c r="HQ14" s="220"/>
      <c r="HR14" s="220"/>
      <c r="HS14" s="220"/>
      <c r="HT14" s="220"/>
      <c r="HU14" s="220"/>
      <c r="HV14" s="220"/>
      <c r="HW14" s="220"/>
      <c r="HX14" s="220"/>
      <c r="HY14" s="220"/>
      <c r="HZ14" s="220"/>
      <c r="IA14" s="220"/>
      <c r="IB14" s="220"/>
      <c r="IC14" s="220"/>
      <c r="ID14" s="220"/>
      <c r="IE14" s="221"/>
    </row>
    <row r="15" spans="1:239" s="2" customFormat="1" ht="13.5" customHeight="1" x14ac:dyDescent="0.2">
      <c r="A15" s="234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101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02"/>
      <c r="DK15" s="192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3"/>
      <c r="HI15" s="235"/>
      <c r="HJ15" s="217"/>
      <c r="HK15" s="217"/>
      <c r="HL15" s="217"/>
      <c r="HM15" s="217"/>
      <c r="HN15" s="217"/>
      <c r="HO15" s="217"/>
      <c r="HP15" s="217"/>
      <c r="HQ15" s="217"/>
      <c r="HR15" s="217"/>
      <c r="HS15" s="217"/>
      <c r="HT15" s="217"/>
      <c r="HU15" s="217"/>
      <c r="HV15" s="217"/>
      <c r="HW15" s="217"/>
      <c r="HX15" s="217"/>
      <c r="HY15" s="217"/>
      <c r="HZ15" s="217"/>
      <c r="IA15" s="217"/>
      <c r="IB15" s="217"/>
      <c r="IC15" s="217"/>
      <c r="ID15" s="217"/>
      <c r="IE15" s="218"/>
    </row>
    <row r="16" spans="1:239" s="2" customFormat="1" ht="13.5" customHeight="1" x14ac:dyDescent="0.2">
      <c r="A16" s="194"/>
      <c r="B16" s="195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6"/>
      <c r="X16" s="200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6"/>
      <c r="AQ16" s="197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9"/>
      <c r="BI16" s="197">
        <v>88</v>
      </c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9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101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02"/>
      <c r="DK16" s="192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3"/>
      <c r="EI16" s="2" t="s">
        <v>29</v>
      </c>
      <c r="FL16" s="189" t="s">
        <v>30</v>
      </c>
      <c r="FM16" s="190"/>
      <c r="FN16" s="190"/>
      <c r="FO16" s="190"/>
      <c r="FP16" s="190"/>
      <c r="FQ16" s="190"/>
      <c r="FR16" s="190"/>
      <c r="FS16" s="190"/>
      <c r="FT16" s="190"/>
      <c r="FU16" s="190"/>
      <c r="FV16" s="190"/>
      <c r="FW16" s="190"/>
      <c r="FX16" s="190"/>
      <c r="FY16" s="190"/>
      <c r="FZ16" s="190"/>
      <c r="GA16" s="190"/>
      <c r="GB16" s="190"/>
      <c r="GC16" s="190"/>
      <c r="GD16" s="190"/>
      <c r="GE16" s="190"/>
      <c r="GF16" s="190"/>
      <c r="GG16" s="190"/>
      <c r="GH16" s="190"/>
      <c r="GI16" s="190"/>
      <c r="GJ16" s="190"/>
      <c r="GK16" s="190"/>
      <c r="GL16" s="190"/>
      <c r="GM16" s="190"/>
      <c r="GN16" s="190"/>
      <c r="GO16" s="190"/>
      <c r="GP16" s="190"/>
      <c r="GQ16" s="190"/>
      <c r="GR16" s="190"/>
      <c r="GS16" s="190"/>
      <c r="GT16" s="190"/>
      <c r="GU16" s="190"/>
      <c r="GV16" s="191"/>
      <c r="HI16" s="236"/>
      <c r="HJ16" s="237"/>
      <c r="HK16" s="237"/>
      <c r="HL16" s="237"/>
      <c r="HM16" s="237"/>
      <c r="HN16" s="237"/>
      <c r="HO16" s="237"/>
      <c r="HP16" s="237"/>
      <c r="HQ16" s="237"/>
      <c r="HR16" s="237"/>
      <c r="HS16" s="237"/>
      <c r="HT16" s="237"/>
      <c r="HU16" s="237"/>
      <c r="HV16" s="237"/>
      <c r="HW16" s="237"/>
      <c r="HX16" s="237"/>
      <c r="HY16" s="237"/>
      <c r="HZ16" s="237"/>
      <c r="IA16" s="237"/>
      <c r="IB16" s="237"/>
      <c r="IC16" s="237"/>
      <c r="ID16" s="237"/>
      <c r="IE16" s="238"/>
    </row>
    <row r="17" spans="1:240" s="2" customFormat="1" ht="14.25" customHeight="1" x14ac:dyDescent="0.2">
      <c r="BR17" s="11"/>
      <c r="BW17" s="11" t="s">
        <v>31</v>
      </c>
      <c r="CA17" s="203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9"/>
      <c r="CS17" s="201">
        <v>80.8</v>
      </c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202"/>
      <c r="DK17" s="204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205"/>
    </row>
    <row r="18" spans="1:240" s="2" customFormat="1" ht="10.199999999999999" x14ac:dyDescent="0.2"/>
    <row r="19" spans="1:240" s="2" customFormat="1" ht="10.199999999999999" x14ac:dyDescent="0.2">
      <c r="A19" s="167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7" t="s">
        <v>33</v>
      </c>
      <c r="AE19" s="148"/>
      <c r="AF19" s="148"/>
      <c r="AG19" s="148"/>
      <c r="AH19" s="148"/>
      <c r="AI19" s="148"/>
      <c r="AJ19" s="149"/>
      <c r="AK19" s="39" t="s">
        <v>34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9" t="s">
        <v>35</v>
      </c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240"/>
    </row>
    <row r="20" spans="1:240" s="2" customFormat="1" ht="10.199999999999999" x14ac:dyDescent="0.2">
      <c r="A20" s="168" t="s">
        <v>36</v>
      </c>
      <c r="B20" s="169"/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77" t="s">
        <v>37</v>
      </c>
      <c r="Y20" s="169"/>
      <c r="Z20" s="169"/>
      <c r="AA20" s="169"/>
      <c r="AB20" s="169"/>
      <c r="AC20" s="170"/>
      <c r="AD20" s="150"/>
      <c r="AE20" s="151"/>
      <c r="AF20" s="151"/>
      <c r="AG20" s="151"/>
      <c r="AH20" s="151"/>
      <c r="AI20" s="151"/>
      <c r="AJ20" s="152"/>
      <c r="AK20" s="177" t="s">
        <v>38</v>
      </c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  <c r="BI20" s="169"/>
      <c r="BJ20" s="169"/>
      <c r="BK20" s="169"/>
      <c r="BL20" s="169"/>
      <c r="BM20" s="169"/>
      <c r="BN20" s="169"/>
      <c r="BO20" s="169"/>
      <c r="BP20" s="169"/>
      <c r="BQ20" s="169"/>
      <c r="BR20" s="169"/>
      <c r="BS20" s="169"/>
      <c r="BT20" s="169"/>
      <c r="BU20" s="169"/>
      <c r="BV20" s="169"/>
      <c r="BW20" s="169"/>
      <c r="BX20" s="169"/>
      <c r="BY20" s="169"/>
      <c r="BZ20" s="169"/>
      <c r="CA20" s="169"/>
      <c r="CB20" s="169"/>
      <c r="CC20" s="169"/>
      <c r="CD20" s="169"/>
      <c r="CE20" s="169"/>
      <c r="CF20" s="170"/>
      <c r="CG20" s="177" t="s">
        <v>39</v>
      </c>
      <c r="CH20" s="169"/>
      <c r="CI20" s="169"/>
      <c r="CJ20" s="169"/>
      <c r="CK20" s="169"/>
      <c r="CL20" s="169"/>
      <c r="CM20" s="169"/>
      <c r="CN20" s="169"/>
      <c r="CO20" s="169"/>
      <c r="CP20" s="169"/>
      <c r="CQ20" s="169"/>
      <c r="CR20" s="169"/>
      <c r="CS20" s="169"/>
      <c r="CT20" s="169"/>
      <c r="CU20" s="169"/>
      <c r="CV20" s="169"/>
      <c r="CW20" s="169"/>
      <c r="CX20" s="169"/>
      <c r="CY20" s="169"/>
      <c r="CZ20" s="169"/>
      <c r="DA20" s="169"/>
      <c r="DB20" s="169"/>
      <c r="DC20" s="169"/>
      <c r="DD20" s="169"/>
      <c r="DE20" s="169"/>
      <c r="DF20" s="169"/>
      <c r="DG20" s="169"/>
      <c r="DH20" s="169"/>
      <c r="DI20" s="169"/>
      <c r="DJ20" s="169"/>
      <c r="DK20" s="169"/>
      <c r="DL20" s="169"/>
      <c r="DM20" s="169"/>
      <c r="DN20" s="169"/>
      <c r="DO20" s="169"/>
      <c r="DP20" s="169"/>
      <c r="DQ20" s="169"/>
      <c r="DR20" s="169"/>
      <c r="DS20" s="169"/>
      <c r="DT20" s="169"/>
      <c r="DU20" s="169"/>
      <c r="DV20" s="169"/>
      <c r="DW20" s="169"/>
      <c r="DX20" s="169"/>
      <c r="DY20" s="169"/>
      <c r="DZ20" s="169"/>
      <c r="EA20" s="169"/>
      <c r="EB20" s="169"/>
      <c r="EC20" s="169"/>
      <c r="ED20" s="169"/>
      <c r="EE20" s="169"/>
      <c r="EF20" s="169"/>
      <c r="EG20" s="169"/>
      <c r="EH20" s="170"/>
      <c r="EI20" s="177" t="s">
        <v>40</v>
      </c>
      <c r="EJ20" s="169"/>
      <c r="EK20" s="169"/>
      <c r="EL20" s="169"/>
      <c r="EM20" s="169"/>
      <c r="EN20" s="169"/>
      <c r="EO20" s="169"/>
      <c r="EP20" s="169"/>
      <c r="EQ20" s="169"/>
      <c r="ER20" s="169"/>
      <c r="ES20" s="169"/>
      <c r="ET20" s="169"/>
      <c r="EU20" s="169"/>
      <c r="EV20" s="169"/>
      <c r="EW20" s="169"/>
      <c r="EX20" s="169"/>
      <c r="EY20" s="169"/>
      <c r="EZ20" s="169"/>
      <c r="FA20" s="169"/>
      <c r="FB20" s="169"/>
      <c r="FC20" s="169"/>
      <c r="FD20" s="169"/>
      <c r="FE20" s="169"/>
      <c r="FF20" s="170"/>
      <c r="FG20" s="177" t="s">
        <v>41</v>
      </c>
      <c r="FH20" s="169"/>
      <c r="FI20" s="169"/>
      <c r="FJ20" s="169"/>
      <c r="FK20" s="169"/>
      <c r="FL20" s="169"/>
      <c r="FM20" s="169"/>
      <c r="FN20" s="169"/>
      <c r="FO20" s="169"/>
      <c r="FP20" s="169"/>
      <c r="FQ20" s="169"/>
      <c r="FR20" s="169"/>
      <c r="FS20" s="169"/>
      <c r="FT20" s="169"/>
      <c r="FU20" s="169"/>
      <c r="FV20" s="169"/>
      <c r="FW20" s="169"/>
      <c r="FX20" s="169"/>
      <c r="FY20" s="169"/>
      <c r="FZ20" s="169"/>
      <c r="GA20" s="169"/>
      <c r="GB20" s="169"/>
      <c r="GC20" s="169"/>
      <c r="GD20" s="169"/>
      <c r="GE20" s="169"/>
      <c r="GF20" s="169"/>
      <c r="GG20" s="169"/>
      <c r="GH20" s="169"/>
      <c r="GI20" s="169"/>
      <c r="GJ20" s="170"/>
      <c r="GK20" s="147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9"/>
      <c r="HI20" s="159" t="s">
        <v>42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7"/>
    </row>
    <row r="21" spans="1:240" s="2" customFormat="1" ht="10.199999999999999" x14ac:dyDescent="0.2">
      <c r="A21" s="171"/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2"/>
      <c r="X21" s="178"/>
      <c r="Y21" s="171"/>
      <c r="Z21" s="171"/>
      <c r="AA21" s="171"/>
      <c r="AB21" s="171"/>
      <c r="AC21" s="172"/>
      <c r="AD21" s="150"/>
      <c r="AE21" s="151"/>
      <c r="AF21" s="151"/>
      <c r="AG21" s="151"/>
      <c r="AH21" s="151"/>
      <c r="AI21" s="151"/>
      <c r="AJ21" s="152"/>
      <c r="AK21" s="179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  <c r="BB21" s="174"/>
      <c r="BC21" s="174"/>
      <c r="BD21" s="174"/>
      <c r="BE21" s="174"/>
      <c r="BF21" s="174"/>
      <c r="BG21" s="174"/>
      <c r="BH21" s="174"/>
      <c r="BI21" s="174"/>
      <c r="BJ21" s="174"/>
      <c r="BK21" s="174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5"/>
      <c r="CG21" s="179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  <c r="DS21" s="174"/>
      <c r="DT21" s="174"/>
      <c r="DU21" s="174"/>
      <c r="DV21" s="174"/>
      <c r="DW21" s="174"/>
      <c r="DX21" s="174"/>
      <c r="DY21" s="174"/>
      <c r="DZ21" s="174"/>
      <c r="EA21" s="174"/>
      <c r="EB21" s="174"/>
      <c r="EC21" s="174"/>
      <c r="ED21" s="174"/>
      <c r="EE21" s="174"/>
      <c r="EF21" s="174"/>
      <c r="EG21" s="174"/>
      <c r="EH21" s="175"/>
      <c r="EI21" s="179"/>
      <c r="EJ21" s="174"/>
      <c r="EK21" s="174"/>
      <c r="EL21" s="174"/>
      <c r="EM21" s="174"/>
      <c r="EN21" s="174"/>
      <c r="EO21" s="174"/>
      <c r="EP21" s="174"/>
      <c r="EQ21" s="174"/>
      <c r="ER21" s="174"/>
      <c r="ES21" s="174"/>
      <c r="ET21" s="174"/>
      <c r="EU21" s="174"/>
      <c r="EV21" s="174"/>
      <c r="EW21" s="174"/>
      <c r="EX21" s="174"/>
      <c r="EY21" s="174"/>
      <c r="EZ21" s="174"/>
      <c r="FA21" s="174"/>
      <c r="FB21" s="174"/>
      <c r="FC21" s="174"/>
      <c r="FD21" s="174"/>
      <c r="FE21" s="174"/>
      <c r="FF21" s="175"/>
      <c r="FG21" s="179"/>
      <c r="FH21" s="174"/>
      <c r="FI21" s="174"/>
      <c r="FJ21" s="174"/>
      <c r="FK21" s="174"/>
      <c r="FL21" s="174"/>
      <c r="FM21" s="174"/>
      <c r="FN21" s="174"/>
      <c r="FO21" s="174"/>
      <c r="FP21" s="174"/>
      <c r="FQ21" s="174"/>
      <c r="FR21" s="174"/>
      <c r="FS21" s="174"/>
      <c r="FT21" s="174"/>
      <c r="FU21" s="174"/>
      <c r="FV21" s="174"/>
      <c r="FW21" s="174"/>
      <c r="FX21" s="174"/>
      <c r="FY21" s="174"/>
      <c r="FZ21" s="174"/>
      <c r="GA21" s="174"/>
      <c r="GB21" s="174"/>
      <c r="GC21" s="174"/>
      <c r="GD21" s="174"/>
      <c r="GE21" s="174"/>
      <c r="GF21" s="174"/>
      <c r="GG21" s="174"/>
      <c r="GH21" s="174"/>
      <c r="GI21" s="174"/>
      <c r="GJ21" s="175"/>
      <c r="GK21" s="153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5"/>
      <c r="HI21" s="101" t="s">
        <v>43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102"/>
    </row>
    <row r="22" spans="1:240" s="2" customFormat="1" ht="10.199999999999999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2"/>
      <c r="X22" s="178"/>
      <c r="Y22" s="171"/>
      <c r="Z22" s="171"/>
      <c r="AA22" s="171"/>
      <c r="AB22" s="171"/>
      <c r="AC22" s="172"/>
      <c r="AD22" s="150"/>
      <c r="AE22" s="151"/>
      <c r="AF22" s="151"/>
      <c r="AG22" s="151"/>
      <c r="AH22" s="151"/>
      <c r="AI22" s="151"/>
      <c r="AJ22" s="152"/>
      <c r="AK22" s="129" t="s">
        <v>44</v>
      </c>
      <c r="AL22" s="130"/>
      <c r="AM22" s="130"/>
      <c r="AN22" s="130"/>
      <c r="AO22" s="130"/>
      <c r="AP22" s="131"/>
      <c r="AQ22" s="129" t="s">
        <v>45</v>
      </c>
      <c r="AR22" s="130"/>
      <c r="AS22" s="130"/>
      <c r="AT22" s="130"/>
      <c r="AU22" s="130"/>
      <c r="AV22" s="131"/>
      <c r="AW22" s="129" t="s">
        <v>46</v>
      </c>
      <c r="AX22" s="130"/>
      <c r="AY22" s="130"/>
      <c r="AZ22" s="130"/>
      <c r="BA22" s="130"/>
      <c r="BB22" s="131"/>
      <c r="BC22" s="129" t="s">
        <v>47</v>
      </c>
      <c r="BD22" s="130"/>
      <c r="BE22" s="130"/>
      <c r="BF22" s="130"/>
      <c r="BG22" s="130"/>
      <c r="BH22" s="131"/>
      <c r="BI22" s="129"/>
      <c r="BJ22" s="130"/>
      <c r="BK22" s="130"/>
      <c r="BL22" s="130"/>
      <c r="BM22" s="130"/>
      <c r="BN22" s="131"/>
      <c r="BO22" s="129"/>
      <c r="BP22" s="130"/>
      <c r="BQ22" s="130"/>
      <c r="BR22" s="130"/>
      <c r="BS22" s="130"/>
      <c r="BT22" s="131"/>
      <c r="BU22" s="129"/>
      <c r="BV22" s="130"/>
      <c r="BW22" s="130"/>
      <c r="BX22" s="130"/>
      <c r="BY22" s="130"/>
      <c r="BZ22" s="131"/>
      <c r="CA22" s="129"/>
      <c r="CB22" s="130"/>
      <c r="CC22" s="130"/>
      <c r="CD22" s="130"/>
      <c r="CE22" s="130"/>
      <c r="CF22" s="131"/>
      <c r="CG22" s="129" t="s">
        <v>48</v>
      </c>
      <c r="CH22" s="130"/>
      <c r="CI22" s="130"/>
      <c r="CJ22" s="130"/>
      <c r="CK22" s="130"/>
      <c r="CL22" s="131"/>
      <c r="CM22" s="129" t="s">
        <v>102</v>
      </c>
      <c r="CN22" s="130"/>
      <c r="CO22" s="130"/>
      <c r="CP22" s="130"/>
      <c r="CQ22" s="130"/>
      <c r="CR22" s="131"/>
      <c r="CS22" s="129" t="s">
        <v>49</v>
      </c>
      <c r="CT22" s="130"/>
      <c r="CU22" s="130"/>
      <c r="CV22" s="130"/>
      <c r="CW22" s="130"/>
      <c r="CX22" s="131"/>
      <c r="CY22" s="129" t="s">
        <v>50</v>
      </c>
      <c r="CZ22" s="130"/>
      <c r="DA22" s="130"/>
      <c r="DB22" s="130"/>
      <c r="DC22" s="130"/>
      <c r="DD22" s="131"/>
      <c r="DE22" s="129" t="s">
        <v>51</v>
      </c>
      <c r="DF22" s="130"/>
      <c r="DG22" s="130"/>
      <c r="DH22" s="130"/>
      <c r="DI22" s="130"/>
      <c r="DJ22" s="131"/>
      <c r="DK22" s="129" t="s">
        <v>52</v>
      </c>
      <c r="DL22" s="130"/>
      <c r="DM22" s="130"/>
      <c r="DN22" s="130"/>
      <c r="DO22" s="130"/>
      <c r="DP22" s="131"/>
      <c r="DQ22" s="129"/>
      <c r="DR22" s="130"/>
      <c r="DS22" s="130"/>
      <c r="DT22" s="130"/>
      <c r="DU22" s="130"/>
      <c r="DV22" s="131"/>
      <c r="DW22" s="129"/>
      <c r="DX22" s="130"/>
      <c r="DY22" s="130"/>
      <c r="DZ22" s="130"/>
      <c r="EA22" s="130"/>
      <c r="EB22" s="131"/>
      <c r="EC22" s="129"/>
      <c r="ED22" s="130"/>
      <c r="EE22" s="130"/>
      <c r="EF22" s="130"/>
      <c r="EG22" s="130"/>
      <c r="EH22" s="131"/>
      <c r="EI22" s="129" t="s">
        <v>96</v>
      </c>
      <c r="EJ22" s="130"/>
      <c r="EK22" s="130"/>
      <c r="EL22" s="130"/>
      <c r="EM22" s="130"/>
      <c r="EN22" s="131"/>
      <c r="EO22" s="129" t="s">
        <v>107</v>
      </c>
      <c r="EP22" s="130"/>
      <c r="EQ22" s="130"/>
      <c r="ER22" s="130"/>
      <c r="ES22" s="130"/>
      <c r="ET22" s="131"/>
      <c r="EU22" s="129" t="s">
        <v>52</v>
      </c>
      <c r="EV22" s="130"/>
      <c r="EW22" s="130"/>
      <c r="EX22" s="130"/>
      <c r="EY22" s="130"/>
      <c r="EZ22" s="131"/>
      <c r="FA22" s="129" t="s">
        <v>97</v>
      </c>
      <c r="FB22" s="130"/>
      <c r="FC22" s="130"/>
      <c r="FD22" s="130"/>
      <c r="FE22" s="130"/>
      <c r="FF22" s="131"/>
      <c r="FG22" s="129" t="s">
        <v>53</v>
      </c>
      <c r="FH22" s="130"/>
      <c r="FI22" s="130"/>
      <c r="FJ22" s="130"/>
      <c r="FK22" s="130"/>
      <c r="FL22" s="131"/>
      <c r="FM22" s="129"/>
      <c r="FN22" s="130"/>
      <c r="FO22" s="130"/>
      <c r="FP22" s="130"/>
      <c r="FQ22" s="130"/>
      <c r="FR22" s="131"/>
      <c r="FS22" s="129"/>
      <c r="FT22" s="130"/>
      <c r="FU22" s="130"/>
      <c r="FV22" s="130"/>
      <c r="FW22" s="130"/>
      <c r="FX22" s="131"/>
      <c r="FY22" s="129"/>
      <c r="FZ22" s="130"/>
      <c r="GA22" s="130"/>
      <c r="GB22" s="130"/>
      <c r="GC22" s="130"/>
      <c r="GD22" s="131"/>
      <c r="GE22" s="129"/>
      <c r="GF22" s="130"/>
      <c r="GG22" s="130"/>
      <c r="GH22" s="130"/>
      <c r="GI22" s="130"/>
      <c r="GJ22" s="131"/>
      <c r="GK22" s="147" t="s">
        <v>54</v>
      </c>
      <c r="GL22" s="148"/>
      <c r="GM22" s="148"/>
      <c r="GN22" s="148"/>
      <c r="GO22" s="148"/>
      <c r="GP22" s="149"/>
      <c r="GQ22" s="138" t="s">
        <v>55</v>
      </c>
      <c r="GR22" s="139"/>
      <c r="GS22" s="139"/>
      <c r="GT22" s="139"/>
      <c r="GU22" s="139"/>
      <c r="GV22" s="140"/>
      <c r="GW22" s="180" t="s">
        <v>56</v>
      </c>
      <c r="GX22" s="181"/>
      <c r="GY22" s="181"/>
      <c r="GZ22" s="181"/>
      <c r="HA22" s="181"/>
      <c r="HB22" s="182"/>
      <c r="HC22" s="180" t="s">
        <v>57</v>
      </c>
      <c r="HD22" s="181"/>
      <c r="HE22" s="181"/>
      <c r="HF22" s="181"/>
      <c r="HG22" s="181"/>
      <c r="HH22" s="182"/>
      <c r="HI22" s="39" t="s">
        <v>58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101" t="s">
        <v>59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102"/>
    </row>
    <row r="23" spans="1:240" s="2" customFormat="1" ht="10.199999999999999" x14ac:dyDescent="0.2">
      <c r="A23" s="171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178"/>
      <c r="Y23" s="171"/>
      <c r="Z23" s="171"/>
      <c r="AA23" s="171"/>
      <c r="AB23" s="171"/>
      <c r="AC23" s="172"/>
      <c r="AD23" s="150"/>
      <c r="AE23" s="151"/>
      <c r="AF23" s="151"/>
      <c r="AG23" s="151"/>
      <c r="AH23" s="151"/>
      <c r="AI23" s="151"/>
      <c r="AJ23" s="152"/>
      <c r="AK23" s="132"/>
      <c r="AL23" s="133"/>
      <c r="AM23" s="133"/>
      <c r="AN23" s="133"/>
      <c r="AO23" s="133"/>
      <c r="AP23" s="134"/>
      <c r="AQ23" s="132"/>
      <c r="AR23" s="133"/>
      <c r="AS23" s="133"/>
      <c r="AT23" s="133"/>
      <c r="AU23" s="133"/>
      <c r="AV23" s="134"/>
      <c r="AW23" s="132"/>
      <c r="AX23" s="133"/>
      <c r="AY23" s="133"/>
      <c r="AZ23" s="133"/>
      <c r="BA23" s="133"/>
      <c r="BB23" s="134"/>
      <c r="BC23" s="132"/>
      <c r="BD23" s="133"/>
      <c r="BE23" s="133"/>
      <c r="BF23" s="133"/>
      <c r="BG23" s="133"/>
      <c r="BH23" s="134"/>
      <c r="BI23" s="132"/>
      <c r="BJ23" s="133"/>
      <c r="BK23" s="133"/>
      <c r="BL23" s="133"/>
      <c r="BM23" s="133"/>
      <c r="BN23" s="134"/>
      <c r="BO23" s="132"/>
      <c r="BP23" s="133"/>
      <c r="BQ23" s="133"/>
      <c r="BR23" s="133"/>
      <c r="BS23" s="133"/>
      <c r="BT23" s="134"/>
      <c r="BU23" s="132"/>
      <c r="BV23" s="133"/>
      <c r="BW23" s="133"/>
      <c r="BX23" s="133"/>
      <c r="BY23" s="133"/>
      <c r="BZ23" s="134"/>
      <c r="CA23" s="132"/>
      <c r="CB23" s="133"/>
      <c r="CC23" s="133"/>
      <c r="CD23" s="133"/>
      <c r="CE23" s="133"/>
      <c r="CF23" s="134"/>
      <c r="CG23" s="132"/>
      <c r="CH23" s="133"/>
      <c r="CI23" s="133"/>
      <c r="CJ23" s="133"/>
      <c r="CK23" s="133"/>
      <c r="CL23" s="134"/>
      <c r="CM23" s="132"/>
      <c r="CN23" s="133"/>
      <c r="CO23" s="133"/>
      <c r="CP23" s="133"/>
      <c r="CQ23" s="133"/>
      <c r="CR23" s="134"/>
      <c r="CS23" s="132"/>
      <c r="CT23" s="133"/>
      <c r="CU23" s="133"/>
      <c r="CV23" s="133"/>
      <c r="CW23" s="133"/>
      <c r="CX23" s="134"/>
      <c r="CY23" s="132"/>
      <c r="CZ23" s="133"/>
      <c r="DA23" s="133"/>
      <c r="DB23" s="133"/>
      <c r="DC23" s="133"/>
      <c r="DD23" s="134"/>
      <c r="DE23" s="132"/>
      <c r="DF23" s="133"/>
      <c r="DG23" s="133"/>
      <c r="DH23" s="133"/>
      <c r="DI23" s="133"/>
      <c r="DJ23" s="134"/>
      <c r="DK23" s="132"/>
      <c r="DL23" s="133"/>
      <c r="DM23" s="133"/>
      <c r="DN23" s="133"/>
      <c r="DO23" s="133"/>
      <c r="DP23" s="134"/>
      <c r="DQ23" s="132"/>
      <c r="DR23" s="133"/>
      <c r="DS23" s="133"/>
      <c r="DT23" s="133"/>
      <c r="DU23" s="133"/>
      <c r="DV23" s="134"/>
      <c r="DW23" s="132"/>
      <c r="DX23" s="133"/>
      <c r="DY23" s="133"/>
      <c r="DZ23" s="133"/>
      <c r="EA23" s="133"/>
      <c r="EB23" s="134"/>
      <c r="EC23" s="132"/>
      <c r="ED23" s="133"/>
      <c r="EE23" s="133"/>
      <c r="EF23" s="133"/>
      <c r="EG23" s="133"/>
      <c r="EH23" s="134"/>
      <c r="EI23" s="132"/>
      <c r="EJ23" s="133"/>
      <c r="EK23" s="133"/>
      <c r="EL23" s="133"/>
      <c r="EM23" s="133"/>
      <c r="EN23" s="134"/>
      <c r="EO23" s="132"/>
      <c r="EP23" s="133"/>
      <c r="EQ23" s="133"/>
      <c r="ER23" s="133"/>
      <c r="ES23" s="133"/>
      <c r="ET23" s="134"/>
      <c r="EU23" s="132"/>
      <c r="EV23" s="133"/>
      <c r="EW23" s="133"/>
      <c r="EX23" s="133"/>
      <c r="EY23" s="133"/>
      <c r="EZ23" s="134"/>
      <c r="FA23" s="132"/>
      <c r="FB23" s="133"/>
      <c r="FC23" s="133"/>
      <c r="FD23" s="133"/>
      <c r="FE23" s="133"/>
      <c r="FF23" s="134"/>
      <c r="FG23" s="132"/>
      <c r="FH23" s="133"/>
      <c r="FI23" s="133"/>
      <c r="FJ23" s="133"/>
      <c r="FK23" s="133"/>
      <c r="FL23" s="134"/>
      <c r="FM23" s="132"/>
      <c r="FN23" s="133"/>
      <c r="FO23" s="133"/>
      <c r="FP23" s="133"/>
      <c r="FQ23" s="133"/>
      <c r="FR23" s="134"/>
      <c r="FS23" s="132"/>
      <c r="FT23" s="133"/>
      <c r="FU23" s="133"/>
      <c r="FV23" s="133"/>
      <c r="FW23" s="133"/>
      <c r="FX23" s="134"/>
      <c r="FY23" s="132"/>
      <c r="FZ23" s="133"/>
      <c r="GA23" s="133"/>
      <c r="GB23" s="133"/>
      <c r="GC23" s="133"/>
      <c r="GD23" s="134"/>
      <c r="GE23" s="132"/>
      <c r="GF23" s="133"/>
      <c r="GG23" s="133"/>
      <c r="GH23" s="133"/>
      <c r="GI23" s="133"/>
      <c r="GJ23" s="134"/>
      <c r="GK23" s="150"/>
      <c r="GL23" s="151"/>
      <c r="GM23" s="151"/>
      <c r="GN23" s="151"/>
      <c r="GO23" s="151"/>
      <c r="GP23" s="152"/>
      <c r="GQ23" s="141"/>
      <c r="GR23" s="142"/>
      <c r="GS23" s="142"/>
      <c r="GT23" s="142"/>
      <c r="GU23" s="142"/>
      <c r="GV23" s="143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162" t="s">
        <v>60</v>
      </c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4"/>
      <c r="HU23" s="156" t="s">
        <v>61</v>
      </c>
      <c r="HV23" s="157"/>
      <c r="HW23" s="157"/>
      <c r="HX23" s="157"/>
      <c r="HY23" s="157"/>
      <c r="HZ23" s="157"/>
      <c r="IA23" s="157"/>
      <c r="IB23" s="157"/>
      <c r="IC23" s="157"/>
      <c r="ID23" s="157"/>
      <c r="IE23" s="158"/>
    </row>
    <row r="24" spans="1:240" s="2" customFormat="1" ht="38.25" customHeight="1" x14ac:dyDescent="0.2">
      <c r="A24" s="173"/>
      <c r="B24" s="174"/>
      <c r="C24" s="174"/>
      <c r="D24" s="174"/>
      <c r="E24" s="174"/>
      <c r="F24" s="174"/>
      <c r="G24" s="174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179"/>
      <c r="Y24" s="174"/>
      <c r="Z24" s="174"/>
      <c r="AA24" s="174"/>
      <c r="AB24" s="174"/>
      <c r="AC24" s="175"/>
      <c r="AD24" s="153"/>
      <c r="AE24" s="154"/>
      <c r="AF24" s="154"/>
      <c r="AG24" s="154"/>
      <c r="AH24" s="154"/>
      <c r="AI24" s="154"/>
      <c r="AJ24" s="155"/>
      <c r="AK24" s="135"/>
      <c r="AL24" s="136"/>
      <c r="AM24" s="136"/>
      <c r="AN24" s="136"/>
      <c r="AO24" s="136"/>
      <c r="AP24" s="137"/>
      <c r="AQ24" s="135"/>
      <c r="AR24" s="136"/>
      <c r="AS24" s="136"/>
      <c r="AT24" s="136"/>
      <c r="AU24" s="136"/>
      <c r="AV24" s="137"/>
      <c r="AW24" s="135"/>
      <c r="AX24" s="136"/>
      <c r="AY24" s="136"/>
      <c r="AZ24" s="136"/>
      <c r="BA24" s="136"/>
      <c r="BB24" s="137"/>
      <c r="BC24" s="135"/>
      <c r="BD24" s="136"/>
      <c r="BE24" s="136"/>
      <c r="BF24" s="136"/>
      <c r="BG24" s="136"/>
      <c r="BH24" s="137"/>
      <c r="BI24" s="135"/>
      <c r="BJ24" s="136"/>
      <c r="BK24" s="136"/>
      <c r="BL24" s="136"/>
      <c r="BM24" s="136"/>
      <c r="BN24" s="137"/>
      <c r="BO24" s="135"/>
      <c r="BP24" s="136"/>
      <c r="BQ24" s="136"/>
      <c r="BR24" s="136"/>
      <c r="BS24" s="136"/>
      <c r="BT24" s="137"/>
      <c r="BU24" s="135"/>
      <c r="BV24" s="136"/>
      <c r="BW24" s="136"/>
      <c r="BX24" s="136"/>
      <c r="BY24" s="136"/>
      <c r="BZ24" s="137"/>
      <c r="CA24" s="135"/>
      <c r="CB24" s="136"/>
      <c r="CC24" s="136"/>
      <c r="CD24" s="136"/>
      <c r="CE24" s="136"/>
      <c r="CF24" s="137"/>
      <c r="CG24" s="135"/>
      <c r="CH24" s="136"/>
      <c r="CI24" s="136"/>
      <c r="CJ24" s="136"/>
      <c r="CK24" s="136"/>
      <c r="CL24" s="137"/>
      <c r="CM24" s="135"/>
      <c r="CN24" s="136"/>
      <c r="CO24" s="136"/>
      <c r="CP24" s="136"/>
      <c r="CQ24" s="136"/>
      <c r="CR24" s="137"/>
      <c r="CS24" s="135"/>
      <c r="CT24" s="136"/>
      <c r="CU24" s="136"/>
      <c r="CV24" s="136"/>
      <c r="CW24" s="136"/>
      <c r="CX24" s="137"/>
      <c r="CY24" s="135"/>
      <c r="CZ24" s="136"/>
      <c r="DA24" s="136"/>
      <c r="DB24" s="136"/>
      <c r="DC24" s="136"/>
      <c r="DD24" s="137"/>
      <c r="DE24" s="135"/>
      <c r="DF24" s="136"/>
      <c r="DG24" s="136"/>
      <c r="DH24" s="136"/>
      <c r="DI24" s="136"/>
      <c r="DJ24" s="137"/>
      <c r="DK24" s="135"/>
      <c r="DL24" s="136"/>
      <c r="DM24" s="136"/>
      <c r="DN24" s="136"/>
      <c r="DO24" s="136"/>
      <c r="DP24" s="137"/>
      <c r="DQ24" s="135"/>
      <c r="DR24" s="136"/>
      <c r="DS24" s="136"/>
      <c r="DT24" s="136"/>
      <c r="DU24" s="136"/>
      <c r="DV24" s="137"/>
      <c r="DW24" s="135"/>
      <c r="DX24" s="136"/>
      <c r="DY24" s="136"/>
      <c r="DZ24" s="136"/>
      <c r="EA24" s="136"/>
      <c r="EB24" s="137"/>
      <c r="EC24" s="135"/>
      <c r="ED24" s="136"/>
      <c r="EE24" s="136"/>
      <c r="EF24" s="136"/>
      <c r="EG24" s="136"/>
      <c r="EH24" s="137"/>
      <c r="EI24" s="135"/>
      <c r="EJ24" s="136"/>
      <c r="EK24" s="136"/>
      <c r="EL24" s="136"/>
      <c r="EM24" s="136"/>
      <c r="EN24" s="137"/>
      <c r="EO24" s="135"/>
      <c r="EP24" s="136"/>
      <c r="EQ24" s="136"/>
      <c r="ER24" s="136"/>
      <c r="ES24" s="136"/>
      <c r="ET24" s="137"/>
      <c r="EU24" s="135"/>
      <c r="EV24" s="136"/>
      <c r="EW24" s="136"/>
      <c r="EX24" s="136"/>
      <c r="EY24" s="136"/>
      <c r="EZ24" s="137"/>
      <c r="FA24" s="135"/>
      <c r="FB24" s="136"/>
      <c r="FC24" s="136"/>
      <c r="FD24" s="136"/>
      <c r="FE24" s="136"/>
      <c r="FF24" s="137"/>
      <c r="FG24" s="135"/>
      <c r="FH24" s="136"/>
      <c r="FI24" s="136"/>
      <c r="FJ24" s="136"/>
      <c r="FK24" s="136"/>
      <c r="FL24" s="137"/>
      <c r="FM24" s="135"/>
      <c r="FN24" s="136"/>
      <c r="FO24" s="136"/>
      <c r="FP24" s="136"/>
      <c r="FQ24" s="136"/>
      <c r="FR24" s="137"/>
      <c r="FS24" s="135"/>
      <c r="FT24" s="136"/>
      <c r="FU24" s="136"/>
      <c r="FV24" s="136"/>
      <c r="FW24" s="136"/>
      <c r="FX24" s="137"/>
      <c r="FY24" s="135"/>
      <c r="FZ24" s="136"/>
      <c r="GA24" s="136"/>
      <c r="GB24" s="136"/>
      <c r="GC24" s="136"/>
      <c r="GD24" s="137"/>
      <c r="GE24" s="135"/>
      <c r="GF24" s="136"/>
      <c r="GG24" s="136"/>
      <c r="GH24" s="136"/>
      <c r="GI24" s="136"/>
      <c r="GJ24" s="137"/>
      <c r="GK24" s="153"/>
      <c r="GL24" s="154"/>
      <c r="GM24" s="154"/>
      <c r="GN24" s="154"/>
      <c r="GO24" s="154"/>
      <c r="GP24" s="155"/>
      <c r="GQ24" s="144"/>
      <c r="GR24" s="145"/>
      <c r="GS24" s="145"/>
      <c r="GT24" s="145"/>
      <c r="GU24" s="145"/>
      <c r="GV24" s="146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165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66"/>
      <c r="HU24" s="159"/>
      <c r="HV24" s="116"/>
      <c r="HW24" s="116"/>
      <c r="HX24" s="116"/>
      <c r="HY24" s="116"/>
      <c r="HZ24" s="116"/>
      <c r="IA24" s="116"/>
      <c r="IB24" s="116"/>
      <c r="IC24" s="116"/>
      <c r="ID24" s="116"/>
      <c r="IE24" s="117"/>
    </row>
    <row r="25" spans="1:240" s="7" customFormat="1" ht="10.199999999999999" x14ac:dyDescent="0.3">
      <c r="A25" s="176">
        <v>1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5"/>
      <c r="X25" s="123">
        <v>2</v>
      </c>
      <c r="Y25" s="124"/>
      <c r="Z25" s="124"/>
      <c r="AA25" s="124"/>
      <c r="AB25" s="124"/>
      <c r="AC25" s="125"/>
      <c r="AD25" s="123">
        <v>3</v>
      </c>
      <c r="AE25" s="124"/>
      <c r="AF25" s="124"/>
      <c r="AG25" s="124"/>
      <c r="AH25" s="124"/>
      <c r="AI25" s="124"/>
      <c r="AJ25" s="125"/>
      <c r="AK25" s="123">
        <v>4</v>
      </c>
      <c r="AL25" s="124"/>
      <c r="AM25" s="124"/>
      <c r="AN25" s="124"/>
      <c r="AO25" s="124"/>
      <c r="AP25" s="125"/>
      <c r="AQ25" s="123">
        <v>5</v>
      </c>
      <c r="AR25" s="124"/>
      <c r="AS25" s="124"/>
      <c r="AT25" s="124"/>
      <c r="AU25" s="124"/>
      <c r="AV25" s="125"/>
      <c r="AW25" s="123">
        <v>6</v>
      </c>
      <c r="AX25" s="124"/>
      <c r="AY25" s="124"/>
      <c r="AZ25" s="124"/>
      <c r="BA25" s="124"/>
      <c r="BB25" s="125"/>
      <c r="BC25" s="123">
        <v>7</v>
      </c>
      <c r="BD25" s="124"/>
      <c r="BE25" s="124"/>
      <c r="BF25" s="124"/>
      <c r="BG25" s="124"/>
      <c r="BH25" s="125"/>
      <c r="BI25" s="123">
        <v>8</v>
      </c>
      <c r="BJ25" s="124"/>
      <c r="BK25" s="124"/>
      <c r="BL25" s="124"/>
      <c r="BM25" s="124"/>
      <c r="BN25" s="125"/>
      <c r="BO25" s="123">
        <v>9</v>
      </c>
      <c r="BP25" s="124"/>
      <c r="BQ25" s="124"/>
      <c r="BR25" s="124"/>
      <c r="BS25" s="124"/>
      <c r="BT25" s="125"/>
      <c r="BU25" s="123">
        <v>10</v>
      </c>
      <c r="BV25" s="124"/>
      <c r="BW25" s="124"/>
      <c r="BX25" s="124"/>
      <c r="BY25" s="124"/>
      <c r="BZ25" s="125"/>
      <c r="CA25" s="123">
        <v>11</v>
      </c>
      <c r="CB25" s="124"/>
      <c r="CC25" s="124"/>
      <c r="CD25" s="124"/>
      <c r="CE25" s="124"/>
      <c r="CF25" s="125"/>
      <c r="CG25" s="123">
        <v>12</v>
      </c>
      <c r="CH25" s="124"/>
      <c r="CI25" s="124"/>
      <c r="CJ25" s="124"/>
      <c r="CK25" s="124"/>
      <c r="CL25" s="125"/>
      <c r="CM25" s="123">
        <v>13</v>
      </c>
      <c r="CN25" s="124"/>
      <c r="CO25" s="124"/>
      <c r="CP25" s="124"/>
      <c r="CQ25" s="124"/>
      <c r="CR25" s="125"/>
      <c r="CS25" s="123">
        <v>14</v>
      </c>
      <c r="CT25" s="124"/>
      <c r="CU25" s="124"/>
      <c r="CV25" s="124"/>
      <c r="CW25" s="124"/>
      <c r="CX25" s="125"/>
      <c r="CY25" s="123">
        <v>15</v>
      </c>
      <c r="CZ25" s="124"/>
      <c r="DA25" s="124"/>
      <c r="DB25" s="124"/>
      <c r="DC25" s="124"/>
      <c r="DD25" s="125"/>
      <c r="DE25" s="123">
        <v>16</v>
      </c>
      <c r="DF25" s="124"/>
      <c r="DG25" s="124"/>
      <c r="DH25" s="124"/>
      <c r="DI25" s="124"/>
      <c r="DJ25" s="125"/>
      <c r="DK25" s="123">
        <v>17</v>
      </c>
      <c r="DL25" s="124"/>
      <c r="DM25" s="124"/>
      <c r="DN25" s="124"/>
      <c r="DO25" s="124"/>
      <c r="DP25" s="125"/>
      <c r="DQ25" s="123">
        <v>18</v>
      </c>
      <c r="DR25" s="124"/>
      <c r="DS25" s="124"/>
      <c r="DT25" s="124"/>
      <c r="DU25" s="124"/>
      <c r="DV25" s="125"/>
      <c r="DW25" s="123">
        <v>19</v>
      </c>
      <c r="DX25" s="124"/>
      <c r="DY25" s="124"/>
      <c r="DZ25" s="124"/>
      <c r="EA25" s="124"/>
      <c r="EB25" s="125"/>
      <c r="EC25" s="123">
        <v>20</v>
      </c>
      <c r="ED25" s="124"/>
      <c r="EE25" s="124"/>
      <c r="EF25" s="124"/>
      <c r="EG25" s="124"/>
      <c r="EH25" s="125"/>
      <c r="EI25" s="123">
        <v>21</v>
      </c>
      <c r="EJ25" s="124"/>
      <c r="EK25" s="124"/>
      <c r="EL25" s="124"/>
      <c r="EM25" s="124"/>
      <c r="EN25" s="125"/>
      <c r="EO25" s="123">
        <v>22</v>
      </c>
      <c r="EP25" s="124"/>
      <c r="EQ25" s="124"/>
      <c r="ER25" s="124"/>
      <c r="ES25" s="124"/>
      <c r="ET25" s="125"/>
      <c r="EU25" s="123">
        <v>23</v>
      </c>
      <c r="EV25" s="124"/>
      <c r="EW25" s="124"/>
      <c r="EX25" s="124"/>
      <c r="EY25" s="124"/>
      <c r="EZ25" s="125"/>
      <c r="FA25" s="123">
        <v>24</v>
      </c>
      <c r="FB25" s="124"/>
      <c r="FC25" s="124"/>
      <c r="FD25" s="124"/>
      <c r="FE25" s="124"/>
      <c r="FF25" s="125"/>
      <c r="FG25" s="123">
        <v>25</v>
      </c>
      <c r="FH25" s="124"/>
      <c r="FI25" s="124"/>
      <c r="FJ25" s="124"/>
      <c r="FK25" s="124"/>
      <c r="FL25" s="125"/>
      <c r="FM25" s="123">
        <v>26</v>
      </c>
      <c r="FN25" s="124"/>
      <c r="FO25" s="124"/>
      <c r="FP25" s="124"/>
      <c r="FQ25" s="124"/>
      <c r="FR25" s="125"/>
      <c r="FS25" s="123">
        <v>27</v>
      </c>
      <c r="FT25" s="124"/>
      <c r="FU25" s="124"/>
      <c r="FV25" s="124"/>
      <c r="FW25" s="124"/>
      <c r="FX25" s="125"/>
      <c r="FY25" s="123">
        <v>28</v>
      </c>
      <c r="FZ25" s="124"/>
      <c r="GA25" s="124"/>
      <c r="GB25" s="124"/>
      <c r="GC25" s="124"/>
      <c r="GD25" s="125"/>
      <c r="GE25" s="123">
        <v>29</v>
      </c>
      <c r="GF25" s="124"/>
      <c r="GG25" s="124"/>
      <c r="GH25" s="124"/>
      <c r="GI25" s="124"/>
      <c r="GJ25" s="125"/>
      <c r="GK25" s="123">
        <v>30</v>
      </c>
      <c r="GL25" s="124"/>
      <c r="GM25" s="124"/>
      <c r="GN25" s="124"/>
      <c r="GO25" s="124"/>
      <c r="GP25" s="125"/>
      <c r="GQ25" s="126">
        <v>31</v>
      </c>
      <c r="GR25" s="127"/>
      <c r="GS25" s="127"/>
      <c r="GT25" s="127"/>
      <c r="GU25" s="127"/>
      <c r="GV25" s="128"/>
      <c r="GW25" s="120">
        <v>32</v>
      </c>
      <c r="GX25" s="121"/>
      <c r="GY25" s="121"/>
      <c r="GZ25" s="121"/>
      <c r="HA25" s="121"/>
      <c r="HB25" s="122"/>
      <c r="HC25" s="120">
        <v>33</v>
      </c>
      <c r="HD25" s="121"/>
      <c r="HE25" s="121"/>
      <c r="HF25" s="121"/>
      <c r="HG25" s="121"/>
      <c r="HH25" s="122"/>
      <c r="HI25" s="123">
        <v>34</v>
      </c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5"/>
      <c r="HU25" s="160">
        <v>35</v>
      </c>
      <c r="HV25" s="124"/>
      <c r="HW25" s="124"/>
      <c r="HX25" s="124"/>
      <c r="HY25" s="124"/>
      <c r="HZ25" s="124"/>
      <c r="IA25" s="124"/>
      <c r="IB25" s="124"/>
      <c r="IC25" s="124"/>
      <c r="ID25" s="124"/>
      <c r="IE25" s="161"/>
    </row>
    <row r="26" spans="1:240" s="2" customFormat="1" ht="16.5" customHeight="1" x14ac:dyDescent="0.2">
      <c r="A26" s="57" t="s">
        <v>62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39">
        <v>88</v>
      </c>
      <c r="AL26" s="40"/>
      <c r="AM26" s="40"/>
      <c r="AN26" s="40"/>
      <c r="AO26" s="40"/>
      <c r="AP26" s="41"/>
      <c r="AQ26" s="39">
        <v>88</v>
      </c>
      <c r="AR26" s="40"/>
      <c r="AS26" s="40"/>
      <c r="AT26" s="40"/>
      <c r="AU26" s="40"/>
      <c r="AV26" s="41"/>
      <c r="AW26" s="39">
        <v>88</v>
      </c>
      <c r="AX26" s="40"/>
      <c r="AY26" s="40"/>
      <c r="AZ26" s="40"/>
      <c r="BA26" s="40"/>
      <c r="BB26" s="41"/>
      <c r="BC26" s="39">
        <v>88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v>88</v>
      </c>
      <c r="CH26" s="40"/>
      <c r="CI26" s="40"/>
      <c r="CJ26" s="40"/>
      <c r="CK26" s="40"/>
      <c r="CL26" s="41"/>
      <c r="CM26" s="39">
        <v>88</v>
      </c>
      <c r="CN26" s="40"/>
      <c r="CO26" s="40"/>
      <c r="CP26" s="40"/>
      <c r="CQ26" s="40"/>
      <c r="CR26" s="41"/>
      <c r="CS26" s="39">
        <v>88</v>
      </c>
      <c r="CT26" s="40"/>
      <c r="CU26" s="40"/>
      <c r="CV26" s="40"/>
      <c r="CW26" s="40"/>
      <c r="CX26" s="41"/>
      <c r="CY26" s="39">
        <v>88</v>
      </c>
      <c r="CZ26" s="40"/>
      <c r="DA26" s="40"/>
      <c r="DB26" s="40"/>
      <c r="DC26" s="40"/>
      <c r="DD26" s="41"/>
      <c r="DE26" s="39">
        <v>88</v>
      </c>
      <c r="DF26" s="40"/>
      <c r="DG26" s="40"/>
      <c r="DH26" s="40"/>
      <c r="DI26" s="40"/>
      <c r="DJ26" s="41"/>
      <c r="DK26" s="39">
        <v>88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v>88</v>
      </c>
      <c r="EJ26" s="40"/>
      <c r="EK26" s="40"/>
      <c r="EL26" s="40"/>
      <c r="EM26" s="40"/>
      <c r="EN26" s="41"/>
      <c r="EO26" s="39">
        <v>88</v>
      </c>
      <c r="EP26" s="40"/>
      <c r="EQ26" s="40"/>
      <c r="ER26" s="40"/>
      <c r="ES26" s="40"/>
      <c r="ET26" s="41"/>
      <c r="EU26" s="39">
        <v>88</v>
      </c>
      <c r="EV26" s="40"/>
      <c r="EW26" s="40"/>
      <c r="EX26" s="40"/>
      <c r="EY26" s="40"/>
      <c r="EZ26" s="41"/>
      <c r="FA26" s="39">
        <v>88</v>
      </c>
      <c r="FB26" s="40"/>
      <c r="FC26" s="40"/>
      <c r="FD26" s="40"/>
      <c r="FE26" s="40"/>
      <c r="FF26" s="41"/>
      <c r="FG26" s="39">
        <v>88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6"/>
      <c r="GR26" s="87"/>
      <c r="GS26" s="87"/>
      <c r="GT26" s="87"/>
      <c r="GU26" s="87"/>
      <c r="GV26" s="88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101"/>
      <c r="HV26" s="40"/>
      <c r="HW26" s="40"/>
      <c r="HX26" s="40"/>
      <c r="HY26" s="40"/>
      <c r="HZ26" s="40"/>
      <c r="IA26" s="40"/>
      <c r="IB26" s="40"/>
      <c r="IC26" s="40"/>
      <c r="ID26" s="40"/>
      <c r="IE26" s="102"/>
    </row>
    <row r="27" spans="1:240" s="12" customFormat="1" ht="15" customHeight="1" x14ac:dyDescent="0.3">
      <c r="A27" s="69" t="s">
        <v>63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64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5"/>
      <c r="GX27" s="96"/>
      <c r="GY27" s="96"/>
      <c r="GZ27" s="96"/>
      <c r="HA27" s="96"/>
      <c r="HB27" s="97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54" t="s">
        <v>101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/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0">AK28+AQ28+AW28+BC28+BI28+BO28+BU28+CA28+CG28+CM28+CS28+CY28+DE28+DK28+DQ28+DW28+EC28+EI28+EO28+EU28+FA28+FG28+FM28+FS28+FY28+GE28</f>
        <v>0</v>
      </c>
      <c r="GL28" s="34"/>
      <c r="GM28" s="34"/>
      <c r="GN28" s="34"/>
      <c r="GO28" s="34"/>
      <c r="GP28" s="35"/>
      <c r="GQ28" s="106">
        <v>73</v>
      </c>
      <c r="GR28" s="107"/>
      <c r="GS28" s="107"/>
      <c r="GT28" s="107"/>
      <c r="GU28" s="107"/>
      <c r="GV28" s="108"/>
      <c r="GW28" s="27">
        <f t="shared" ref="GW28:GW55" si="1">GK28*GQ28</f>
        <v>0</v>
      </c>
      <c r="GX28" s="28"/>
      <c r="GY28" s="28"/>
      <c r="GZ28" s="28"/>
      <c r="HA28" s="28"/>
      <c r="HB28" s="29"/>
      <c r="HC28" s="24">
        <f t="shared" ref="HC28" si="2">GK28*HI28</f>
        <v>0</v>
      </c>
      <c r="HD28" s="25"/>
      <c r="HE28" s="25"/>
      <c r="HF28" s="25"/>
      <c r="HG28" s="25"/>
      <c r="HH28" s="26"/>
      <c r="HI28" s="36">
        <v>88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89">
        <f t="shared" ref="HU28:HU55" si="3">GQ28*HC28</f>
        <v>0</v>
      </c>
      <c r="HV28" s="90"/>
      <c r="HW28" s="90"/>
      <c r="HX28" s="90"/>
      <c r="HY28" s="90"/>
      <c r="HZ28" s="90"/>
      <c r="IA28" s="90"/>
      <c r="IB28" s="90"/>
      <c r="IC28" s="90"/>
      <c r="ID28" s="90"/>
      <c r="IE28" s="91"/>
      <c r="IF28" s="13">
        <f t="shared" ref="IF28:IF55" si="4">SUM(HU28)</f>
        <v>0</v>
      </c>
    </row>
    <row r="29" spans="1:240" s="2" customFormat="1" ht="16.5" customHeight="1" x14ac:dyDescent="0.25">
      <c r="A29" s="48" t="s">
        <v>98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0"/>
        <v>8.0000000000000002E-3</v>
      </c>
      <c r="GL29" s="34"/>
      <c r="GM29" s="34"/>
      <c r="GN29" s="34"/>
      <c r="GO29" s="34"/>
      <c r="GP29" s="35"/>
      <c r="GQ29" s="30">
        <v>498</v>
      </c>
      <c r="GR29" s="31"/>
      <c r="GS29" s="31"/>
      <c r="GT29" s="31"/>
      <c r="GU29" s="31"/>
      <c r="GV29" s="32"/>
      <c r="GW29" s="27">
        <f t="shared" si="1"/>
        <v>3.984</v>
      </c>
      <c r="GX29" s="28"/>
      <c r="GY29" s="28"/>
      <c r="GZ29" s="28"/>
      <c r="HA29" s="28"/>
      <c r="HB29" s="29"/>
      <c r="HC29" s="24">
        <f t="shared" ref="HC29:HC55" si="5">GK29*HI29</f>
        <v>0.70399999999999996</v>
      </c>
      <c r="HD29" s="25"/>
      <c r="HE29" s="25"/>
      <c r="HF29" s="25"/>
      <c r="HG29" s="25"/>
      <c r="HH29" s="26"/>
      <c r="HI29" s="36">
        <v>88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89">
        <f t="shared" si="3"/>
        <v>350.59199999999998</v>
      </c>
      <c r="HV29" s="90"/>
      <c r="HW29" s="90"/>
      <c r="HX29" s="90"/>
      <c r="HY29" s="90"/>
      <c r="HZ29" s="90"/>
      <c r="IA29" s="90"/>
      <c r="IB29" s="90"/>
      <c r="IC29" s="90"/>
      <c r="ID29" s="90"/>
      <c r="IE29" s="91"/>
      <c r="IF29" s="2">
        <f t="shared" si="4"/>
        <v>350.59199999999998</v>
      </c>
    </row>
    <row r="30" spans="1:240" s="2" customFormat="1" ht="16.5" customHeight="1" x14ac:dyDescent="0.25">
      <c r="A30" s="48" t="s">
        <v>65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0.08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0.06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0.08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0"/>
        <v>0.23200000000000004</v>
      </c>
      <c r="GL30" s="34"/>
      <c r="GM30" s="34"/>
      <c r="GN30" s="34"/>
      <c r="GO30" s="34"/>
      <c r="GP30" s="35"/>
      <c r="GQ30" s="30">
        <v>80</v>
      </c>
      <c r="GR30" s="31"/>
      <c r="GS30" s="31"/>
      <c r="GT30" s="31"/>
      <c r="GU30" s="31"/>
      <c r="GV30" s="32"/>
      <c r="GW30" s="27">
        <f t="shared" si="1"/>
        <v>18.560000000000002</v>
      </c>
      <c r="GX30" s="28"/>
      <c r="GY30" s="28"/>
      <c r="GZ30" s="28"/>
      <c r="HA30" s="28"/>
      <c r="HB30" s="29"/>
      <c r="HC30" s="24">
        <f t="shared" si="5"/>
        <v>20.416000000000004</v>
      </c>
      <c r="HD30" s="25"/>
      <c r="HE30" s="25"/>
      <c r="HF30" s="25"/>
      <c r="HG30" s="25"/>
      <c r="HH30" s="26"/>
      <c r="HI30" s="36">
        <v>88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89">
        <f t="shared" si="3"/>
        <v>1633.2800000000002</v>
      </c>
      <c r="HV30" s="90"/>
      <c r="HW30" s="90"/>
      <c r="HX30" s="90"/>
      <c r="HY30" s="90"/>
      <c r="HZ30" s="90"/>
      <c r="IA30" s="90"/>
      <c r="IB30" s="90"/>
      <c r="IC30" s="90"/>
      <c r="ID30" s="90"/>
      <c r="IE30" s="91"/>
      <c r="IF30" s="2">
        <f t="shared" si="4"/>
        <v>1633.2800000000002</v>
      </c>
    </row>
    <row r="31" spans="1:240" s="2" customFormat="1" ht="18" customHeight="1" x14ac:dyDescent="0.25">
      <c r="A31" s="48" t="s">
        <v>66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0"/>
        <v>4.0000000000000001E-3</v>
      </c>
      <c r="GL31" s="34"/>
      <c r="GM31" s="34"/>
      <c r="GN31" s="34"/>
      <c r="GO31" s="34"/>
      <c r="GP31" s="35"/>
      <c r="GQ31" s="30">
        <v>196</v>
      </c>
      <c r="GR31" s="31"/>
      <c r="GS31" s="31"/>
      <c r="GT31" s="31"/>
      <c r="GU31" s="31"/>
      <c r="GV31" s="32"/>
      <c r="GW31" s="27">
        <f t="shared" si="1"/>
        <v>0.78400000000000003</v>
      </c>
      <c r="GX31" s="28"/>
      <c r="GY31" s="28"/>
      <c r="GZ31" s="28"/>
      <c r="HA31" s="28"/>
      <c r="HB31" s="29"/>
      <c r="HC31" s="24">
        <f t="shared" si="5"/>
        <v>0.35199999999999998</v>
      </c>
      <c r="HD31" s="25"/>
      <c r="HE31" s="25"/>
      <c r="HF31" s="25"/>
      <c r="HG31" s="25"/>
      <c r="HH31" s="26"/>
      <c r="HI31" s="36">
        <v>88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89">
        <f t="shared" si="3"/>
        <v>68.99199999999999</v>
      </c>
      <c r="HV31" s="90"/>
      <c r="HW31" s="90"/>
      <c r="HX31" s="90"/>
      <c r="HY31" s="90"/>
      <c r="HZ31" s="90"/>
      <c r="IA31" s="90"/>
      <c r="IB31" s="90"/>
      <c r="IC31" s="90"/>
      <c r="ID31" s="90"/>
      <c r="IE31" s="91"/>
      <c r="IF31" s="2">
        <f t="shared" si="4"/>
        <v>68.99199999999999</v>
      </c>
    </row>
    <row r="32" spans="1:240" s="2" customFormat="1" ht="16.5" customHeight="1" x14ac:dyDescent="0.25">
      <c r="A32" s="48" t="s">
        <v>67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0"/>
        <v>5.0000000000000001E-4</v>
      </c>
      <c r="GL32" s="34"/>
      <c r="GM32" s="34"/>
      <c r="GN32" s="34"/>
      <c r="GO32" s="34"/>
      <c r="GP32" s="35"/>
      <c r="GQ32" s="30">
        <v>2400</v>
      </c>
      <c r="GR32" s="31"/>
      <c r="GS32" s="31"/>
      <c r="GT32" s="31"/>
      <c r="GU32" s="31"/>
      <c r="GV32" s="32"/>
      <c r="GW32" s="27">
        <f t="shared" si="1"/>
        <v>1.2</v>
      </c>
      <c r="GX32" s="28"/>
      <c r="GY32" s="28"/>
      <c r="GZ32" s="28"/>
      <c r="HA32" s="28"/>
      <c r="HB32" s="29"/>
      <c r="HC32" s="24">
        <f t="shared" si="5"/>
        <v>4.3999999999999997E-2</v>
      </c>
      <c r="HD32" s="25"/>
      <c r="HE32" s="25"/>
      <c r="HF32" s="25"/>
      <c r="HG32" s="25"/>
      <c r="HH32" s="26"/>
      <c r="HI32" s="36">
        <v>88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89">
        <f t="shared" si="3"/>
        <v>105.6</v>
      </c>
      <c r="HV32" s="90"/>
      <c r="HW32" s="90"/>
      <c r="HX32" s="90"/>
      <c r="HY32" s="90"/>
      <c r="HZ32" s="90"/>
      <c r="IA32" s="90"/>
      <c r="IB32" s="90"/>
      <c r="IC32" s="90"/>
      <c r="ID32" s="90"/>
      <c r="IE32" s="91"/>
      <c r="IF32" s="2">
        <f t="shared" si="4"/>
        <v>105.6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0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1"/>
        <v>0.2235</v>
      </c>
      <c r="GX33" s="28"/>
      <c r="GY33" s="28"/>
      <c r="GZ33" s="28"/>
      <c r="HA33" s="28"/>
      <c r="HB33" s="29"/>
      <c r="HC33" s="24">
        <f t="shared" si="5"/>
        <v>4.3999999999999997E-2</v>
      </c>
      <c r="HD33" s="25"/>
      <c r="HE33" s="25"/>
      <c r="HF33" s="25"/>
      <c r="HG33" s="25"/>
      <c r="HH33" s="26"/>
      <c r="HI33" s="36">
        <v>88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89">
        <f t="shared" si="3"/>
        <v>19.667999999999999</v>
      </c>
      <c r="HV33" s="90"/>
      <c r="HW33" s="90"/>
      <c r="HX33" s="90"/>
      <c r="HY33" s="90"/>
      <c r="HZ33" s="90"/>
      <c r="IA33" s="90"/>
      <c r="IB33" s="90"/>
      <c r="IC33" s="90"/>
      <c r="ID33" s="90"/>
      <c r="IE33" s="91"/>
      <c r="IF33" s="2">
        <f t="shared" si="4"/>
        <v>19.667999999999999</v>
      </c>
    </row>
    <row r="34" spans="1:240" s="2" customFormat="1" ht="16.5" customHeight="1" x14ac:dyDescent="0.25">
      <c r="A34" s="48" t="s">
        <v>70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0.05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0.14000000000000001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6">AK34+AQ34+AW34+BC34+BI34+BO34+BU34+CA34+CG34+CM34+CS34+CY34+DE34+DK34+DQ34+DW34+EC34+EI34+EO34+EU34+FA34+FG34+FM34+FS34+FY34+GE34</f>
        <v>0.19</v>
      </c>
      <c r="GL34" s="34"/>
      <c r="GM34" s="34"/>
      <c r="GN34" s="34"/>
      <c r="GO34" s="34"/>
      <c r="GP34" s="35"/>
      <c r="GQ34" s="30">
        <v>32</v>
      </c>
      <c r="GR34" s="31"/>
      <c r="GS34" s="31"/>
      <c r="GT34" s="31"/>
      <c r="GU34" s="31"/>
      <c r="GV34" s="32"/>
      <c r="GW34" s="27">
        <f t="shared" si="1"/>
        <v>6.08</v>
      </c>
      <c r="GX34" s="28"/>
      <c r="GY34" s="28"/>
      <c r="GZ34" s="28"/>
      <c r="HA34" s="28"/>
      <c r="HB34" s="29"/>
      <c r="HC34" s="24">
        <f t="shared" si="5"/>
        <v>16.72</v>
      </c>
      <c r="HD34" s="25"/>
      <c r="HE34" s="25"/>
      <c r="HF34" s="25"/>
      <c r="HG34" s="25"/>
      <c r="HH34" s="26"/>
      <c r="HI34" s="36">
        <v>88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89">
        <f t="shared" si="3"/>
        <v>535.04</v>
      </c>
      <c r="HV34" s="90"/>
      <c r="HW34" s="90"/>
      <c r="HX34" s="90"/>
      <c r="HY34" s="90"/>
      <c r="HZ34" s="90"/>
      <c r="IA34" s="90"/>
      <c r="IB34" s="90"/>
      <c r="IC34" s="90"/>
      <c r="ID34" s="90"/>
      <c r="IE34" s="91"/>
      <c r="IF34" s="2">
        <f t="shared" si="4"/>
        <v>535.04</v>
      </c>
    </row>
    <row r="35" spans="1:240" s="2" customFormat="1" ht="16.5" customHeight="1" x14ac:dyDescent="0.25">
      <c r="A35" s="48" t="s">
        <v>71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0"/>
        <v>0.03</v>
      </c>
      <c r="GL35" s="34"/>
      <c r="GM35" s="34"/>
      <c r="GN35" s="34"/>
      <c r="GO35" s="34"/>
      <c r="GP35" s="35"/>
      <c r="GQ35" s="30">
        <v>65</v>
      </c>
      <c r="GR35" s="31"/>
      <c r="GS35" s="31"/>
      <c r="GT35" s="31"/>
      <c r="GU35" s="31"/>
      <c r="GV35" s="32"/>
      <c r="GW35" s="27">
        <f t="shared" si="1"/>
        <v>1.95</v>
      </c>
      <c r="GX35" s="28"/>
      <c r="GY35" s="28"/>
      <c r="GZ35" s="28"/>
      <c r="HA35" s="28"/>
      <c r="HB35" s="29"/>
      <c r="HC35" s="24">
        <f t="shared" si="5"/>
        <v>2.6399999999999997</v>
      </c>
      <c r="HD35" s="25"/>
      <c r="HE35" s="25"/>
      <c r="HF35" s="25"/>
      <c r="HG35" s="25"/>
      <c r="HH35" s="26"/>
      <c r="HI35" s="36">
        <v>88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89">
        <f t="shared" si="3"/>
        <v>171.59999999999997</v>
      </c>
      <c r="HV35" s="90"/>
      <c r="HW35" s="90"/>
      <c r="HX35" s="90"/>
      <c r="HY35" s="90"/>
      <c r="HZ35" s="90"/>
      <c r="IA35" s="90"/>
      <c r="IB35" s="90"/>
      <c r="IC35" s="90"/>
      <c r="ID35" s="90"/>
      <c r="IE35" s="91"/>
      <c r="IF35" s="2">
        <f t="shared" si="4"/>
        <v>171.59999999999997</v>
      </c>
    </row>
    <row r="36" spans="1:240" s="2" customFormat="1" ht="16.5" customHeight="1" x14ac:dyDescent="0.25">
      <c r="A36" s="48" t="s">
        <v>72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0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1"/>
        <v>0.22800000000000001</v>
      </c>
      <c r="GX36" s="28"/>
      <c r="GY36" s="28"/>
      <c r="GZ36" s="28"/>
      <c r="HA36" s="28"/>
      <c r="HB36" s="29"/>
      <c r="HC36" s="24">
        <f t="shared" si="5"/>
        <v>0.52800000000000002</v>
      </c>
      <c r="HD36" s="25"/>
      <c r="HE36" s="25"/>
      <c r="HF36" s="25"/>
      <c r="HG36" s="25"/>
      <c r="HH36" s="26"/>
      <c r="HI36" s="36">
        <v>88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3"/>
        <v>20.064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4"/>
        <v>20.064</v>
      </c>
    </row>
    <row r="37" spans="1:240" s="2" customFormat="1" ht="16.5" customHeight="1" x14ac:dyDescent="0.25">
      <c r="A37" s="48" t="s">
        <v>73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4.0000000000000001E-3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0"/>
        <v>1.1000000000000001E-2</v>
      </c>
      <c r="GL37" s="34"/>
      <c r="GM37" s="34"/>
      <c r="GN37" s="34"/>
      <c r="GO37" s="34"/>
      <c r="GP37" s="35"/>
      <c r="GQ37" s="30">
        <v>32</v>
      </c>
      <c r="GR37" s="31"/>
      <c r="GS37" s="31"/>
      <c r="GT37" s="31"/>
      <c r="GU37" s="31"/>
      <c r="GV37" s="32"/>
      <c r="GW37" s="27">
        <f t="shared" si="1"/>
        <v>0.35200000000000004</v>
      </c>
      <c r="GX37" s="28"/>
      <c r="GY37" s="28"/>
      <c r="GZ37" s="28"/>
      <c r="HA37" s="28"/>
      <c r="HB37" s="29"/>
      <c r="HC37" s="24">
        <f t="shared" si="5"/>
        <v>0.96800000000000008</v>
      </c>
      <c r="HD37" s="25"/>
      <c r="HE37" s="25"/>
      <c r="HF37" s="25"/>
      <c r="HG37" s="25"/>
      <c r="HH37" s="26"/>
      <c r="HI37" s="36">
        <v>88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3"/>
        <v>30.976000000000003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4"/>
        <v>30.976000000000003</v>
      </c>
    </row>
    <row r="38" spans="1:240" s="2" customFormat="1" ht="16.5" customHeight="1" x14ac:dyDescent="0.25">
      <c r="A38" s="48" t="s">
        <v>74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0"/>
        <v>2.7000000000000001E-3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1"/>
        <v>0.39150000000000001</v>
      </c>
      <c r="GX38" s="28"/>
      <c r="GY38" s="28"/>
      <c r="GZ38" s="28"/>
      <c r="HA38" s="28"/>
      <c r="HB38" s="29"/>
      <c r="HC38" s="24">
        <f t="shared" si="5"/>
        <v>0.23760000000000001</v>
      </c>
      <c r="HD38" s="25"/>
      <c r="HE38" s="25"/>
      <c r="HF38" s="25"/>
      <c r="HG38" s="25"/>
      <c r="HH38" s="26"/>
      <c r="HI38" s="36">
        <v>88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3"/>
        <v>34.451999999999998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4"/>
        <v>34.451999999999998</v>
      </c>
    </row>
    <row r="39" spans="1:240" s="2" customFormat="1" ht="16.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6.0000000000000001E-3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0"/>
        <v>1.6E-2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1"/>
        <v>0.72</v>
      </c>
      <c r="GX39" s="28"/>
      <c r="GY39" s="28"/>
      <c r="GZ39" s="28"/>
      <c r="HA39" s="28"/>
      <c r="HB39" s="29"/>
      <c r="HC39" s="24">
        <f t="shared" si="5"/>
        <v>1.4079999999999999</v>
      </c>
      <c r="HD39" s="25"/>
      <c r="HE39" s="25"/>
      <c r="HF39" s="25"/>
      <c r="HG39" s="25"/>
      <c r="HH39" s="26"/>
      <c r="HI39" s="36">
        <v>88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3"/>
        <v>63.36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4"/>
        <v>63.36</v>
      </c>
    </row>
    <row r="40" spans="1:240" s="2" customFormat="1" ht="16.5" customHeight="1" x14ac:dyDescent="0.25">
      <c r="A40" s="48" t="s">
        <v>76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0"/>
        <v>3.4000000000000002E-2</v>
      </c>
      <c r="GL40" s="34"/>
      <c r="GM40" s="34"/>
      <c r="GN40" s="34"/>
      <c r="GO40" s="34"/>
      <c r="GP40" s="35"/>
      <c r="GQ40" s="30">
        <v>36</v>
      </c>
      <c r="GR40" s="31"/>
      <c r="GS40" s="31"/>
      <c r="GT40" s="31"/>
      <c r="GU40" s="31"/>
      <c r="GV40" s="32"/>
      <c r="GW40" s="27">
        <f t="shared" si="1"/>
        <v>1.2240000000000002</v>
      </c>
      <c r="GX40" s="28"/>
      <c r="GY40" s="28"/>
      <c r="GZ40" s="28"/>
      <c r="HA40" s="28"/>
      <c r="HB40" s="29"/>
      <c r="HC40" s="24">
        <f t="shared" si="5"/>
        <v>2.992</v>
      </c>
      <c r="HD40" s="25"/>
      <c r="HE40" s="25"/>
      <c r="HF40" s="25"/>
      <c r="HG40" s="25"/>
      <c r="HH40" s="26"/>
      <c r="HI40" s="36">
        <v>88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3"/>
        <v>107.712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4"/>
        <v>107.712</v>
      </c>
    </row>
    <row r="41" spans="1:240" s="2" customFormat="1" ht="16.5" customHeight="1" x14ac:dyDescent="0.25">
      <c r="A41" s="48" t="s">
        <v>77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0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1"/>
        <v>0</v>
      </c>
      <c r="GX41" s="28"/>
      <c r="GY41" s="28"/>
      <c r="GZ41" s="28"/>
      <c r="HA41" s="28"/>
      <c r="HB41" s="29"/>
      <c r="HC41" s="24">
        <f t="shared" si="5"/>
        <v>1.232</v>
      </c>
      <c r="HD41" s="25"/>
      <c r="HE41" s="25"/>
      <c r="HF41" s="25"/>
      <c r="HG41" s="25"/>
      <c r="HH41" s="26"/>
      <c r="HI41" s="36">
        <v>88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3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4"/>
        <v>0</v>
      </c>
    </row>
    <row r="42" spans="1:240" s="2" customFormat="1" ht="16.5" customHeight="1" x14ac:dyDescent="0.25">
      <c r="A42" s="48" t="s">
        <v>69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0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1"/>
        <v>0.84</v>
      </c>
      <c r="GX42" s="28"/>
      <c r="GY42" s="28"/>
      <c r="GZ42" s="28"/>
      <c r="HA42" s="28"/>
      <c r="HB42" s="29"/>
      <c r="HC42" s="24">
        <f t="shared" si="5"/>
        <v>0.17599999999999999</v>
      </c>
      <c r="HD42" s="25"/>
      <c r="HE42" s="25"/>
      <c r="HF42" s="25"/>
      <c r="HG42" s="25"/>
      <c r="HH42" s="26"/>
      <c r="HI42" s="36">
        <v>88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3"/>
        <v>73.92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4"/>
        <v>73.92</v>
      </c>
    </row>
    <row r="43" spans="1:240" s="2" customFormat="1" ht="16.5" customHeight="1" x14ac:dyDescent="0.25">
      <c r="A43" s="48" t="s">
        <v>78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0.04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0"/>
        <v>0.04</v>
      </c>
      <c r="GL43" s="34"/>
      <c r="GM43" s="34"/>
      <c r="GN43" s="34"/>
      <c r="GO43" s="34"/>
      <c r="GP43" s="35"/>
      <c r="GQ43" s="30">
        <v>65</v>
      </c>
      <c r="GR43" s="31"/>
      <c r="GS43" s="31"/>
      <c r="GT43" s="31"/>
      <c r="GU43" s="31"/>
      <c r="GV43" s="32"/>
      <c r="GW43" s="27">
        <f t="shared" si="1"/>
        <v>2.6</v>
      </c>
      <c r="GX43" s="28"/>
      <c r="GY43" s="28"/>
      <c r="GZ43" s="28"/>
      <c r="HA43" s="28"/>
      <c r="HB43" s="29"/>
      <c r="HC43" s="24">
        <f t="shared" si="5"/>
        <v>3.52</v>
      </c>
      <c r="HD43" s="25"/>
      <c r="HE43" s="25"/>
      <c r="HF43" s="25"/>
      <c r="HG43" s="25"/>
      <c r="HH43" s="26"/>
      <c r="HI43" s="36">
        <v>88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3"/>
        <v>228.8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4"/>
        <v>228.8</v>
      </c>
    </row>
    <row r="44" spans="1:240" s="2" customFormat="1" ht="16.5" customHeight="1" x14ac:dyDescent="0.25">
      <c r="A44" s="48" t="s">
        <v>103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0.1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0"/>
        <v>0.1</v>
      </c>
      <c r="GL44" s="34"/>
      <c r="GM44" s="34"/>
      <c r="GN44" s="34"/>
      <c r="GO44" s="34"/>
      <c r="GP44" s="35"/>
      <c r="GQ44" s="30">
        <v>198</v>
      </c>
      <c r="GR44" s="31"/>
      <c r="GS44" s="31"/>
      <c r="GT44" s="31"/>
      <c r="GU44" s="31"/>
      <c r="GV44" s="32"/>
      <c r="GW44" s="27">
        <f t="shared" si="1"/>
        <v>19.8</v>
      </c>
      <c r="GX44" s="28"/>
      <c r="GY44" s="28"/>
      <c r="GZ44" s="28"/>
      <c r="HA44" s="28"/>
      <c r="HB44" s="29"/>
      <c r="HC44" s="24">
        <v>8.3000000000000007</v>
      </c>
      <c r="HD44" s="25"/>
      <c r="HE44" s="25"/>
      <c r="HF44" s="25"/>
      <c r="HG44" s="25"/>
      <c r="HH44" s="26"/>
      <c r="HI44" s="36">
        <v>88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3"/>
        <v>1643.4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4"/>
        <v>1643.4</v>
      </c>
    </row>
    <row r="45" spans="1:240" s="2" customFormat="1" ht="16.5" customHeight="1" x14ac:dyDescent="0.25">
      <c r="A45" s="48" t="s">
        <v>79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0"/>
        <v>3.4000000000000002E-2</v>
      </c>
      <c r="GL45" s="34"/>
      <c r="GM45" s="34"/>
      <c r="GN45" s="34"/>
      <c r="GO45" s="34"/>
      <c r="GP45" s="35"/>
      <c r="GQ45" s="30">
        <v>87</v>
      </c>
      <c r="GR45" s="31"/>
      <c r="GS45" s="31"/>
      <c r="GT45" s="31"/>
      <c r="GU45" s="31"/>
      <c r="GV45" s="32"/>
      <c r="GW45" s="27">
        <f t="shared" si="1"/>
        <v>2.9580000000000002</v>
      </c>
      <c r="GX45" s="28"/>
      <c r="GY45" s="28"/>
      <c r="GZ45" s="28"/>
      <c r="HA45" s="28"/>
      <c r="HB45" s="29"/>
      <c r="HC45" s="24">
        <f t="shared" si="5"/>
        <v>2.992</v>
      </c>
      <c r="HD45" s="25"/>
      <c r="HE45" s="25"/>
      <c r="HF45" s="25"/>
      <c r="HG45" s="25"/>
      <c r="HH45" s="26"/>
      <c r="HI45" s="36">
        <v>88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3"/>
        <v>260.30399999999997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4"/>
        <v>260.30399999999997</v>
      </c>
    </row>
    <row r="46" spans="1:240" s="2" customFormat="1" ht="16.5" customHeight="1" x14ac:dyDescent="0.25">
      <c r="A46" s="45" t="s">
        <v>80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/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0"/>
        <v>0</v>
      </c>
      <c r="GL46" s="34"/>
      <c r="GM46" s="34"/>
      <c r="GN46" s="34"/>
      <c r="GO46" s="34"/>
      <c r="GP46" s="35"/>
      <c r="GQ46" s="30">
        <v>62</v>
      </c>
      <c r="GR46" s="31"/>
      <c r="GS46" s="31"/>
      <c r="GT46" s="31"/>
      <c r="GU46" s="31"/>
      <c r="GV46" s="32"/>
      <c r="GW46" s="27">
        <f t="shared" si="1"/>
        <v>0</v>
      </c>
      <c r="GX46" s="28"/>
      <c r="GY46" s="28"/>
      <c r="GZ46" s="28"/>
      <c r="HA46" s="28"/>
      <c r="HB46" s="29"/>
      <c r="HC46" s="24">
        <f t="shared" si="5"/>
        <v>0</v>
      </c>
      <c r="HD46" s="25"/>
      <c r="HE46" s="25"/>
      <c r="HF46" s="25"/>
      <c r="HG46" s="25"/>
      <c r="HH46" s="26"/>
      <c r="HI46" s="36">
        <v>88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3"/>
        <v>0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4"/>
        <v>0</v>
      </c>
    </row>
    <row r="47" spans="1:240" s="2" customFormat="1" ht="16.5" customHeight="1" x14ac:dyDescent="0.25">
      <c r="A47" s="48" t="s">
        <v>81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0"/>
        <v>5.0000000000000001E-3</v>
      </c>
      <c r="GL47" s="34"/>
      <c r="GM47" s="34"/>
      <c r="GN47" s="34"/>
      <c r="GO47" s="34"/>
      <c r="GP47" s="35"/>
      <c r="GQ47" s="30">
        <v>21</v>
      </c>
      <c r="GR47" s="31"/>
      <c r="GS47" s="31"/>
      <c r="GT47" s="31"/>
      <c r="GU47" s="31"/>
      <c r="GV47" s="32"/>
      <c r="GW47" s="27">
        <f t="shared" si="1"/>
        <v>0.105</v>
      </c>
      <c r="GX47" s="28"/>
      <c r="GY47" s="28"/>
      <c r="GZ47" s="28"/>
      <c r="HA47" s="28"/>
      <c r="HB47" s="29"/>
      <c r="HC47" s="24">
        <f t="shared" si="5"/>
        <v>0.44</v>
      </c>
      <c r="HD47" s="25"/>
      <c r="HE47" s="25"/>
      <c r="HF47" s="25"/>
      <c r="HG47" s="25"/>
      <c r="HH47" s="26"/>
      <c r="HI47" s="36">
        <v>88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3"/>
        <v>9.24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4"/>
        <v>9.24</v>
      </c>
    </row>
    <row r="48" spans="1:240" s="2" customFormat="1" ht="16.5" customHeight="1" x14ac:dyDescent="0.25">
      <c r="A48" s="48" t="s">
        <v>82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5.0000000000000001E-3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0"/>
        <v>5.0000000000000001E-3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1"/>
        <v>0.77500000000000002</v>
      </c>
      <c r="GX48" s="28"/>
      <c r="GY48" s="28"/>
      <c r="GZ48" s="28"/>
      <c r="HA48" s="28"/>
      <c r="HB48" s="29"/>
      <c r="HC48" s="24">
        <f t="shared" si="5"/>
        <v>0.44</v>
      </c>
      <c r="HD48" s="25"/>
      <c r="HE48" s="25"/>
      <c r="HF48" s="25"/>
      <c r="HG48" s="25"/>
      <c r="HH48" s="26"/>
      <c r="HI48" s="36">
        <v>88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3"/>
        <v>68.2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4"/>
        <v>68.2</v>
      </c>
    </row>
    <row r="49" spans="1:240" s="2" customFormat="1" ht="16.5" customHeight="1" x14ac:dyDescent="0.25">
      <c r="A49" s="48" t="s">
        <v>83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0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1"/>
        <v>0.25600000000000001</v>
      </c>
      <c r="GX49" s="28"/>
      <c r="GY49" s="28"/>
      <c r="GZ49" s="28"/>
      <c r="HA49" s="28"/>
      <c r="HB49" s="29"/>
      <c r="HC49" s="24">
        <f t="shared" si="5"/>
        <v>0.17599999999999999</v>
      </c>
      <c r="HD49" s="25"/>
      <c r="HE49" s="25"/>
      <c r="HF49" s="25"/>
      <c r="HG49" s="25"/>
      <c r="HH49" s="26"/>
      <c r="HI49" s="36">
        <v>88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3"/>
        <v>22.527999999999999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4"/>
        <v>22.527999999999999</v>
      </c>
    </row>
    <row r="50" spans="1:240" s="2" customFormat="1" ht="16.5" customHeight="1" x14ac:dyDescent="0.25">
      <c r="A50" s="48" t="s">
        <v>84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1.4999999999999999E-2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0"/>
        <v>0.11499999999999999</v>
      </c>
      <c r="GL50" s="34"/>
      <c r="GM50" s="34"/>
      <c r="GN50" s="34"/>
      <c r="GO50" s="34"/>
      <c r="GP50" s="35"/>
      <c r="GQ50" s="30">
        <v>58</v>
      </c>
      <c r="GR50" s="31"/>
      <c r="GS50" s="31"/>
      <c r="GT50" s="31"/>
      <c r="GU50" s="31"/>
      <c r="GV50" s="32"/>
      <c r="GW50" s="27">
        <f t="shared" si="1"/>
        <v>6.67</v>
      </c>
      <c r="GX50" s="28"/>
      <c r="GY50" s="28"/>
      <c r="GZ50" s="28"/>
      <c r="HA50" s="28"/>
      <c r="HB50" s="29"/>
      <c r="HC50" s="24">
        <f t="shared" si="5"/>
        <v>10.119999999999999</v>
      </c>
      <c r="HD50" s="25"/>
      <c r="HE50" s="25"/>
      <c r="HF50" s="25"/>
      <c r="HG50" s="25"/>
      <c r="HH50" s="26"/>
      <c r="HI50" s="36">
        <v>88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3"/>
        <v>586.95999999999992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4"/>
        <v>586.95999999999992</v>
      </c>
    </row>
    <row r="51" spans="1:240" s="2" customFormat="1" ht="16.5" customHeight="1" x14ac:dyDescent="0.25">
      <c r="A51" s="48" t="s">
        <v>85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0"/>
        <v>0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1"/>
        <v>0</v>
      </c>
      <c r="GX51" s="28"/>
      <c r="GY51" s="28"/>
      <c r="GZ51" s="28"/>
      <c r="HA51" s="28"/>
      <c r="HB51" s="29"/>
      <c r="HC51" s="24">
        <f t="shared" si="5"/>
        <v>0</v>
      </c>
      <c r="HD51" s="25"/>
      <c r="HE51" s="25"/>
      <c r="HF51" s="25"/>
      <c r="HG51" s="25"/>
      <c r="HH51" s="26"/>
      <c r="HI51" s="36">
        <v>88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3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4"/>
        <v>0</v>
      </c>
    </row>
    <row r="52" spans="1:240" s="2" customFormat="1" ht="16.5" customHeight="1" x14ac:dyDescent="0.25">
      <c r="A52" s="48" t="s">
        <v>99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>
        <v>1.9E-2</v>
      </c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0"/>
        <v>1.9E-2</v>
      </c>
      <c r="GL52" s="34"/>
      <c r="GM52" s="34"/>
      <c r="GN52" s="34"/>
      <c r="GO52" s="34"/>
      <c r="GP52" s="35"/>
      <c r="GQ52" s="30">
        <v>154</v>
      </c>
      <c r="GR52" s="31"/>
      <c r="GS52" s="31"/>
      <c r="GT52" s="31"/>
      <c r="GU52" s="31"/>
      <c r="GV52" s="32"/>
      <c r="GW52" s="27">
        <f t="shared" si="1"/>
        <v>2.9259999999999997</v>
      </c>
      <c r="GX52" s="28"/>
      <c r="GY52" s="28"/>
      <c r="GZ52" s="28"/>
      <c r="HA52" s="28"/>
      <c r="HB52" s="29"/>
      <c r="HC52" s="24">
        <v>1.68</v>
      </c>
      <c r="HD52" s="25"/>
      <c r="HE52" s="25"/>
      <c r="HF52" s="25"/>
      <c r="HG52" s="25"/>
      <c r="HH52" s="26"/>
      <c r="HI52" s="36">
        <v>88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3"/>
        <v>258.71999999999997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4"/>
        <v>258.71999999999997</v>
      </c>
    </row>
    <row r="53" spans="1:240" s="2" customFormat="1" ht="16.5" customHeight="1" x14ac:dyDescent="0.25">
      <c r="A53" s="48" t="s">
        <v>86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0"/>
        <v>0.03</v>
      </c>
      <c r="GL53" s="34"/>
      <c r="GM53" s="34"/>
      <c r="GN53" s="34"/>
      <c r="GO53" s="34"/>
      <c r="GP53" s="35"/>
      <c r="GQ53" s="30">
        <v>60</v>
      </c>
      <c r="GR53" s="31"/>
      <c r="GS53" s="31"/>
      <c r="GT53" s="31"/>
      <c r="GU53" s="31"/>
      <c r="GV53" s="32"/>
      <c r="GW53" s="27">
        <f t="shared" si="1"/>
        <v>1.7999999999999998</v>
      </c>
      <c r="GX53" s="28"/>
      <c r="GY53" s="28"/>
      <c r="GZ53" s="28"/>
      <c r="HA53" s="28"/>
      <c r="HB53" s="29"/>
      <c r="HC53" s="24">
        <f t="shared" si="5"/>
        <v>2.6399999999999997</v>
      </c>
      <c r="HD53" s="25"/>
      <c r="HE53" s="25"/>
      <c r="HF53" s="25"/>
      <c r="HG53" s="25"/>
      <c r="HH53" s="26"/>
      <c r="HI53" s="36">
        <v>88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3"/>
        <v>158.39999999999998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4"/>
        <v>158.39999999999998</v>
      </c>
    </row>
    <row r="54" spans="1:240" s="2" customFormat="1" ht="16.5" customHeight="1" x14ac:dyDescent="0.25">
      <c r="A54" s="48" t="s">
        <v>87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0"/>
        <v>5.0000000000000001E-3</v>
      </c>
      <c r="GL54" s="34"/>
      <c r="GM54" s="34"/>
      <c r="GN54" s="34"/>
      <c r="GO54" s="34"/>
      <c r="GP54" s="35"/>
      <c r="GQ54" s="30">
        <v>11.4</v>
      </c>
      <c r="GR54" s="31"/>
      <c r="GS54" s="31"/>
      <c r="GT54" s="31"/>
      <c r="GU54" s="31"/>
      <c r="GV54" s="32"/>
      <c r="GW54" s="27">
        <f t="shared" si="1"/>
        <v>5.7000000000000002E-2</v>
      </c>
      <c r="GX54" s="28"/>
      <c r="GY54" s="28"/>
      <c r="GZ54" s="28"/>
      <c r="HA54" s="28"/>
      <c r="HB54" s="29"/>
      <c r="HC54" s="109">
        <f>GK54*HI54/0.05</f>
        <v>8.7999999999999989</v>
      </c>
      <c r="HD54" s="110"/>
      <c r="HE54" s="110"/>
      <c r="HF54" s="110"/>
      <c r="HG54" s="110"/>
      <c r="HH54" s="111"/>
      <c r="HI54" s="36">
        <v>88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3"/>
        <v>100.32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4"/>
        <v>100.32</v>
      </c>
    </row>
    <row r="55" spans="1:240" s="2" customFormat="1" ht="16.5" customHeight="1" x14ac:dyDescent="0.25">
      <c r="A55" s="48" t="s">
        <v>106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>
        <v>5.0000000000000001E-4</v>
      </c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0"/>
        <v>5.0000000000000001E-4</v>
      </c>
      <c r="GL55" s="34"/>
      <c r="GM55" s="34"/>
      <c r="GN55" s="34"/>
      <c r="GO55" s="34"/>
      <c r="GP55" s="35"/>
      <c r="GQ55" s="30">
        <v>560</v>
      </c>
      <c r="GR55" s="31"/>
      <c r="GS55" s="31"/>
      <c r="GT55" s="31"/>
      <c r="GU55" s="31"/>
      <c r="GV55" s="32"/>
      <c r="GW55" s="27">
        <f t="shared" si="1"/>
        <v>0.28000000000000003</v>
      </c>
      <c r="GX55" s="28"/>
      <c r="GY55" s="28"/>
      <c r="GZ55" s="28"/>
      <c r="HA55" s="28"/>
      <c r="HB55" s="29"/>
      <c r="HC55" s="24">
        <f t="shared" si="5"/>
        <v>4.3999999999999997E-2</v>
      </c>
      <c r="HD55" s="25"/>
      <c r="HE55" s="25"/>
      <c r="HF55" s="25"/>
      <c r="HG55" s="25"/>
      <c r="HH55" s="26"/>
      <c r="HI55" s="36">
        <v>88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3"/>
        <v>24.639999999999997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4"/>
        <v>24.639999999999997</v>
      </c>
    </row>
    <row r="56" spans="1:240" s="2" customFormat="1" ht="10.199999999999999" x14ac:dyDescent="0.2">
      <c r="HN56" s="2">
        <v>107</v>
      </c>
      <c r="HW56" s="119"/>
      <c r="HX56" s="119"/>
      <c r="HY56" s="119"/>
      <c r="HZ56" s="119"/>
      <c r="IA56" s="119"/>
      <c r="IB56" s="119"/>
      <c r="IC56" s="119"/>
      <c r="ID56" s="119"/>
      <c r="IE56" s="119"/>
      <c r="IF56" s="119"/>
    </row>
    <row r="57" spans="1:240" s="2" customFormat="1" ht="10.199999999999999" x14ac:dyDescent="0.2">
      <c r="HU57" s="14">
        <f>SUM(HU28:HU56)</f>
        <v>6576.768</v>
      </c>
      <c r="HW57" s="119"/>
      <c r="HX57" s="119"/>
      <c r="HY57" s="119"/>
      <c r="HZ57" s="119"/>
      <c r="IA57" s="119"/>
      <c r="IB57" s="119"/>
      <c r="IC57" s="119"/>
      <c r="ID57" s="119"/>
      <c r="IE57" s="119"/>
      <c r="IF57" s="119"/>
    </row>
    <row r="58" spans="1:240" s="2" customFormat="1" ht="10.199999999999999" x14ac:dyDescent="0.2">
      <c r="A58" s="2" t="s">
        <v>88</v>
      </c>
      <c r="K58" s="115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7"/>
      <c r="Z58" s="115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7"/>
      <c r="AY58" s="15"/>
      <c r="CG58" s="2" t="s">
        <v>89</v>
      </c>
      <c r="CR58" s="115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7"/>
      <c r="DG58" s="115" t="s">
        <v>100</v>
      </c>
      <c r="DH58" s="116"/>
      <c r="DI58" s="116"/>
      <c r="DJ58" s="116"/>
      <c r="DK58" s="116"/>
      <c r="DL58" s="116"/>
      <c r="DM58" s="116"/>
      <c r="DN58" s="116"/>
      <c r="DO58" s="116"/>
      <c r="DP58" s="116"/>
      <c r="DQ58" s="116"/>
      <c r="DR58" s="116"/>
      <c r="DS58" s="116"/>
      <c r="DT58" s="116"/>
      <c r="DU58" s="116"/>
      <c r="DV58" s="116"/>
      <c r="DW58" s="116"/>
      <c r="DX58" s="116"/>
      <c r="DY58" s="116"/>
      <c r="DZ58" s="116"/>
      <c r="EA58" s="116"/>
      <c r="EB58" s="116"/>
      <c r="EC58" s="116"/>
      <c r="ED58" s="116"/>
      <c r="EE58" s="117"/>
      <c r="EF58" s="15"/>
      <c r="EG58" s="15"/>
      <c r="EH58" s="15"/>
      <c r="EU58" s="2" t="s">
        <v>90</v>
      </c>
      <c r="FK58" s="115"/>
      <c r="FL58" s="116"/>
      <c r="FM58" s="116"/>
      <c r="FN58" s="116"/>
      <c r="FO58" s="116"/>
      <c r="FP58" s="116"/>
      <c r="FQ58" s="116"/>
      <c r="FR58" s="116"/>
      <c r="FS58" s="116"/>
      <c r="FT58" s="116"/>
      <c r="FU58" s="116"/>
      <c r="FV58" s="116"/>
      <c r="FW58" s="116"/>
      <c r="FX58" s="116"/>
      <c r="FY58" s="116"/>
      <c r="FZ58" s="116"/>
      <c r="GA58" s="116"/>
      <c r="GB58" s="116"/>
      <c r="GC58" s="116"/>
      <c r="GD58" s="116"/>
      <c r="GE58" s="116"/>
      <c r="GF58" s="116"/>
      <c r="GG58" s="116"/>
      <c r="GH58" s="116"/>
      <c r="GI58" s="117"/>
      <c r="GO58" s="115"/>
      <c r="GP58" s="116"/>
      <c r="GQ58" s="116"/>
      <c r="GR58" s="116"/>
      <c r="GS58" s="116"/>
      <c r="GT58" s="116"/>
      <c r="GU58" s="116"/>
      <c r="GV58" s="116"/>
      <c r="GW58" s="116"/>
      <c r="GX58" s="116"/>
      <c r="GY58" s="116"/>
      <c r="GZ58" s="116"/>
      <c r="HA58" s="117"/>
      <c r="HG58" s="115"/>
      <c r="HH58" s="116"/>
      <c r="HI58" s="116"/>
      <c r="HJ58" s="116"/>
      <c r="HK58" s="116"/>
      <c r="HL58" s="116"/>
      <c r="HM58" s="116"/>
      <c r="HN58" s="116"/>
      <c r="HO58" s="116"/>
      <c r="HP58" s="116"/>
      <c r="HQ58" s="116"/>
      <c r="HR58" s="116"/>
      <c r="HS58" s="116"/>
      <c r="HT58" s="116"/>
      <c r="HU58" s="116"/>
      <c r="HV58" s="116"/>
      <c r="HW58" s="116"/>
      <c r="HX58" s="116"/>
      <c r="HY58" s="116"/>
      <c r="HZ58" s="116"/>
      <c r="IA58" s="116"/>
      <c r="IB58" s="116"/>
      <c r="IC58" s="116"/>
      <c r="ID58" s="116"/>
      <c r="IE58" s="117"/>
    </row>
    <row r="59" spans="1:240" s="2" customFormat="1" ht="10.199999999999999" x14ac:dyDescent="0.2">
      <c r="K59" s="112" t="s">
        <v>4</v>
      </c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4"/>
      <c r="X59" s="7"/>
      <c r="Y59" s="7"/>
      <c r="Z59" s="112" t="s">
        <v>5</v>
      </c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4"/>
      <c r="AY59" s="16"/>
      <c r="CR59" s="112" t="s">
        <v>4</v>
      </c>
      <c r="CS59" s="113"/>
      <c r="CT59" s="113"/>
      <c r="CU59" s="113"/>
      <c r="CV59" s="113"/>
      <c r="CW59" s="113"/>
      <c r="CX59" s="113"/>
      <c r="CY59" s="113"/>
      <c r="CZ59" s="113"/>
      <c r="DA59" s="113"/>
      <c r="DB59" s="113"/>
      <c r="DC59" s="113"/>
      <c r="DD59" s="114"/>
      <c r="DE59" s="7"/>
      <c r="DF59" s="7"/>
      <c r="DG59" s="112" t="s">
        <v>5</v>
      </c>
      <c r="DH59" s="113"/>
      <c r="DI59" s="113"/>
      <c r="DJ59" s="113"/>
      <c r="DK59" s="113"/>
      <c r="DL59" s="113"/>
      <c r="DM59" s="113"/>
      <c r="DN59" s="113"/>
      <c r="DO59" s="113"/>
      <c r="DP59" s="113"/>
      <c r="DQ59" s="113"/>
      <c r="DR59" s="113"/>
      <c r="DS59" s="113"/>
      <c r="DT59" s="113"/>
      <c r="DU59" s="113"/>
      <c r="DV59" s="113"/>
      <c r="DW59" s="113"/>
      <c r="DX59" s="113"/>
      <c r="DY59" s="113"/>
      <c r="DZ59" s="113"/>
      <c r="EA59" s="113"/>
      <c r="EB59" s="113"/>
      <c r="EC59" s="113"/>
      <c r="ED59" s="113"/>
      <c r="EE59" s="114"/>
      <c r="EF59" s="16"/>
      <c r="EG59" s="16"/>
      <c r="EH59" s="16"/>
      <c r="EU59" s="2" t="s">
        <v>91</v>
      </c>
      <c r="FK59" s="118" t="s">
        <v>92</v>
      </c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7"/>
      <c r="GK59" s="17"/>
      <c r="GO59" s="112" t="s">
        <v>4</v>
      </c>
      <c r="GP59" s="113"/>
      <c r="GQ59" s="113"/>
      <c r="GR59" s="113"/>
      <c r="GS59" s="113"/>
      <c r="GT59" s="113"/>
      <c r="GU59" s="113"/>
      <c r="GV59" s="113"/>
      <c r="GW59" s="113"/>
      <c r="GX59" s="113"/>
      <c r="GY59" s="113"/>
      <c r="GZ59" s="113"/>
      <c r="HA59" s="114"/>
      <c r="HG59" s="112" t="s">
        <v>5</v>
      </c>
      <c r="HH59" s="113"/>
      <c r="HI59" s="113"/>
      <c r="HJ59" s="113"/>
      <c r="HK59" s="113"/>
      <c r="HL59" s="113"/>
      <c r="HM59" s="113"/>
      <c r="HN59" s="113"/>
      <c r="HO59" s="113"/>
      <c r="HP59" s="113"/>
      <c r="HQ59" s="113"/>
      <c r="HR59" s="113"/>
      <c r="HS59" s="113"/>
      <c r="HT59" s="113"/>
      <c r="HU59" s="113"/>
      <c r="HV59" s="113"/>
      <c r="HW59" s="113"/>
      <c r="HX59" s="113"/>
      <c r="HY59" s="113"/>
      <c r="HZ59" s="113"/>
      <c r="IA59" s="113"/>
      <c r="IB59" s="113"/>
      <c r="IC59" s="113"/>
      <c r="ID59" s="113"/>
      <c r="IE59" s="114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15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7"/>
      <c r="AG61" s="115" t="s">
        <v>94</v>
      </c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7"/>
      <c r="BF61" s="15"/>
      <c r="CG61" s="2" t="s">
        <v>95</v>
      </c>
      <c r="CR61" s="115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7"/>
      <c r="DG61" s="115"/>
      <c r="DH61" s="116"/>
      <c r="DI61" s="116"/>
      <c r="DJ61" s="116"/>
      <c r="DK61" s="116"/>
      <c r="DL61" s="116"/>
      <c r="DM61" s="116"/>
      <c r="DN61" s="116"/>
      <c r="DO61" s="116"/>
      <c r="DP61" s="116"/>
      <c r="DQ61" s="116"/>
      <c r="DR61" s="116"/>
      <c r="DS61" s="116"/>
      <c r="DT61" s="116"/>
      <c r="DU61" s="116"/>
      <c r="DV61" s="116"/>
      <c r="DW61" s="116"/>
      <c r="DX61" s="116"/>
      <c r="DY61" s="116"/>
      <c r="DZ61" s="116"/>
      <c r="EA61" s="116"/>
      <c r="EB61" s="116"/>
      <c r="EC61" s="116"/>
      <c r="ED61" s="116"/>
      <c r="EE61" s="117"/>
      <c r="EF61" s="15"/>
      <c r="EG61" s="15"/>
      <c r="EH61" s="15"/>
    </row>
    <row r="62" spans="1:240" s="2" customFormat="1" ht="10.199999999999999" x14ac:dyDescent="0.2">
      <c r="R62" s="112" t="s">
        <v>4</v>
      </c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4"/>
      <c r="AE62" s="7"/>
      <c r="AF62" s="7"/>
      <c r="AG62" s="112" t="s">
        <v>5</v>
      </c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4"/>
      <c r="BF62" s="16"/>
      <c r="CR62" s="112" t="s">
        <v>4</v>
      </c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  <c r="DC62" s="113"/>
      <c r="DD62" s="114"/>
      <c r="DE62" s="7"/>
      <c r="DF62" s="7"/>
      <c r="DG62" s="112" t="s">
        <v>5</v>
      </c>
      <c r="DH62" s="113"/>
      <c r="DI62" s="113"/>
      <c r="DJ62" s="113"/>
      <c r="DK62" s="113"/>
      <c r="DL62" s="113"/>
      <c r="DM62" s="113"/>
      <c r="DN62" s="113"/>
      <c r="DO62" s="113"/>
      <c r="DP62" s="113"/>
      <c r="DQ62" s="113"/>
      <c r="DR62" s="113"/>
      <c r="DS62" s="113"/>
      <c r="DT62" s="113"/>
      <c r="DU62" s="113"/>
      <c r="DV62" s="113"/>
      <c r="DW62" s="113"/>
      <c r="DX62" s="113"/>
      <c r="DY62" s="113"/>
      <c r="DZ62" s="113"/>
      <c r="EA62" s="113"/>
      <c r="EB62" s="113"/>
      <c r="EC62" s="113"/>
      <c r="ED62" s="113"/>
      <c r="EE62" s="114"/>
      <c r="EF62" s="16"/>
      <c r="EG62" s="16"/>
      <c r="EH62" s="16"/>
    </row>
  </sheetData>
  <mergeCells count="1260"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HC47:HH47"/>
    <mergeCell ref="GE47:GJ47"/>
    <mergeCell ref="FG47:FL47"/>
    <mergeCell ref="GQ47:GV47"/>
    <mergeCell ref="CG47:CL47"/>
    <mergeCell ref="BI47:BN47"/>
    <mergeCell ref="AQ47:AV47"/>
    <mergeCell ref="EO47:ET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2024-12-05T10:02:15Z</dcterms:modified>
</cp:coreProperties>
</file>