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39" i="1" l="1"/>
  <c r="GW37" i="1"/>
  <c r="GK53" i="1" l="1"/>
  <c r="GW53" i="1" s="1"/>
  <c r="GK52" i="1"/>
  <c r="HC52" i="1" s="1"/>
  <c r="HU52" i="1" s="1"/>
  <c r="IF52" i="1" s="1"/>
  <c r="HC51" i="1"/>
  <c r="HU51" i="1" s="1"/>
  <c r="IF51" i="1" s="1"/>
  <c r="GW51" i="1"/>
  <c r="GK51" i="1"/>
  <c r="HC50" i="1"/>
  <c r="HU50" i="1" s="1"/>
  <c r="IF50" i="1" s="1"/>
  <c r="GW50" i="1"/>
  <c r="GK50" i="1"/>
  <c r="GK49" i="1"/>
  <c r="GW49" i="1" s="1"/>
  <c r="GK48" i="1"/>
  <c r="HC48" i="1" s="1"/>
  <c r="HU48" i="1" s="1"/>
  <c r="IF48" i="1" s="1"/>
  <c r="GK47" i="1"/>
  <c r="GW47" i="1" s="1"/>
  <c r="HC46" i="1"/>
  <c r="HU46" i="1" s="1"/>
  <c r="IF46" i="1" s="1"/>
  <c r="GK46" i="1"/>
  <c r="GW46" i="1" s="1"/>
  <c r="HC45" i="1"/>
  <c r="HU45" i="1" s="1"/>
  <c r="IF45" i="1" s="1"/>
  <c r="GK45" i="1"/>
  <c r="GW45" i="1" s="1"/>
  <c r="GK44" i="1"/>
  <c r="HC44" i="1" s="1"/>
  <c r="HU44" i="1" s="1"/>
  <c r="IF44" i="1" s="1"/>
  <c r="HC43" i="1"/>
  <c r="HU43" i="1" s="1"/>
  <c r="IF43" i="1" s="1"/>
  <c r="GW43" i="1"/>
  <c r="GK43" i="1"/>
  <c r="GK42" i="1"/>
  <c r="GW42" i="1" s="1"/>
  <c r="GK41" i="1"/>
  <c r="GW41" i="1" s="1"/>
  <c r="GK40" i="1"/>
  <c r="HC40" i="1" s="1"/>
  <c r="HU40" i="1" s="1"/>
  <c r="IF40" i="1" s="1"/>
  <c r="GK39" i="1"/>
  <c r="HU39" i="1" s="1"/>
  <c r="IF39" i="1" s="1"/>
  <c r="HC38" i="1"/>
  <c r="HU38" i="1" s="1"/>
  <c r="IF38" i="1" s="1"/>
  <c r="GK38" i="1"/>
  <c r="GW38" i="1" s="1"/>
  <c r="GK37" i="1"/>
  <c r="GK36" i="1"/>
  <c r="HC36" i="1" s="1"/>
  <c r="HU36" i="1" s="1"/>
  <c r="IF36" i="1" s="1"/>
  <c r="GK35" i="1"/>
  <c r="HC35" i="1" s="1"/>
  <c r="HU35" i="1" s="1"/>
  <c r="IF35" i="1" s="1"/>
  <c r="HU34" i="1"/>
  <c r="IF34" i="1" s="1"/>
  <c r="GK34" i="1"/>
  <c r="GW34" i="1" s="1"/>
  <c r="GK33" i="1"/>
  <c r="GW33" i="1" s="1"/>
  <c r="GK32" i="1"/>
  <c r="GW32" i="1" s="1"/>
  <c r="GK31" i="1"/>
  <c r="HC31" i="1" s="1"/>
  <c r="HU31" i="1" s="1"/>
  <c r="IF31" i="1" s="1"/>
  <c r="GK30" i="1"/>
  <c r="GW30" i="1" s="1"/>
  <c r="GK29" i="1"/>
  <c r="GW29" i="1" s="1"/>
  <c r="GK28" i="1"/>
  <c r="GW28" i="1" s="1"/>
  <c r="HU32" i="1" l="1"/>
  <c r="IF32" i="1" s="1"/>
  <c r="HC33" i="1"/>
  <c r="HU33" i="1" s="1"/>
  <c r="IF33" i="1" s="1"/>
  <c r="GW35" i="1"/>
  <c r="HC42" i="1"/>
  <c r="HU42" i="1" s="1"/>
  <c r="IF42" i="1" s="1"/>
  <c r="HC30" i="1"/>
  <c r="HU30" i="1" s="1"/>
  <c r="IF30" i="1" s="1"/>
  <c r="HC29" i="1"/>
  <c r="HU29" i="1" s="1"/>
  <c r="IF29" i="1" s="1"/>
  <c r="HC37" i="1"/>
  <c r="HU37" i="1" s="1"/>
  <c r="IF37" i="1" s="1"/>
  <c r="HC53" i="1"/>
  <c r="HU53" i="1" s="1"/>
  <c r="IF53" i="1" s="1"/>
  <c r="GW31" i="1"/>
  <c r="GW44" i="1"/>
  <c r="HC47" i="1"/>
  <c r="HU47" i="1" s="1"/>
  <c r="IF47" i="1" s="1"/>
  <c r="HC28" i="1"/>
  <c r="HU28" i="1" s="1"/>
  <c r="HC41" i="1"/>
  <c r="HU41" i="1" s="1"/>
  <c r="IF41" i="1" s="1"/>
  <c r="HC49" i="1"/>
  <c r="HU49" i="1" s="1"/>
  <c r="IF49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<sst xmlns="http://schemas.openxmlformats.org/spreadsheetml/2006/main" count="124" uniqueCount="107">
  <si>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</si>
  <si>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</si>
  <si>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</si>
  <si>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</si>
  <si>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</si>
  <si>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</si>
  <si>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</si>
  <si>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</si>
  <si>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</si>
  <si>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</si>
  <si>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</si>
  <si>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</si>
  <si>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</si>
  <si>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</si>
  <si>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</si>
  <si>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</si>
  <si>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</si>
  <si>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</si>
  <si>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</si>
  <si>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</si>
  <si>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</si>
  <si>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</si>
  <si>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</si>
  <si>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</si>
  <si>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</si>
  <si>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</si>
  <si>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</si>
  <si>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</si>
  <si>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</si>
  <si>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</si>
  <si>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</si>
  <si>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</si>
  <si>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</si>
  <si>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</si>
  <si>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</si>
  <si>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</si>
  <si>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</si>
  <si>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</si>
  <si>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</si>
  <si>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</si>
  <si>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</si>
  <si>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</si>
  <si>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</si>
  <si>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</si>
  <si>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</si>
  <si>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</si>
  <si>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</si>
  <si>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</si>
  <si>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</si>
  <si>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Макароны отварные</t>
  </si>
  <si>
    <t>Соус</t>
  </si>
  <si>
    <t>Компот из сухофруктов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</si>
  <si>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</si>
  <si>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</si>
  <si>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</si>
  <si>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</si>
  <si>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</si>
  <si>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</si>
  <si>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</si>
  <si>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</si>
  <si>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</si>
  <si>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</si>
  <si>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</si>
  <si>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</si>
  <si>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</si>
  <si>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</si>
  <si>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</si>
  <si>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</si>
  <si>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</si>
  <si>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</si>
  <si>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</si>
  <si>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</si>
  <si>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</si>
  <si>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</si>
  <si>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</si>
  <si>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</si>
  <si>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</si>
  <si>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</si>
  <si>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</si>
  <si>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</si>
  <si>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</si>
  <si>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</si>
  <si>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</si>
  <si>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</si>
  <si>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</si>
  <si>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</si>
  <si>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</si>
  <si>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</si>
  <si>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Зелень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</si>
  <si>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</si>
  <si>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Печенье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</si>
  <si>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</si>
  <si>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</si>
  <si>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</si>
  <si>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</si>
  <si>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</si>
  <si>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</si>
  <si>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</si>
  <si>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</si>
  <si>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 свежие</t>
  </si>
  <si>
    <t>Яблоки</t>
  </si>
  <si>
    <t>Сок фруктовый</t>
  </si>
  <si>
    <t>Медалиева</t>
  </si>
  <si>
    <t>Афаунова</t>
  </si>
  <si>
    <t>октября</t>
  </si>
  <si>
    <t>ноября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</si>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</sst>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43" xfId="0" applyNumberFormat="1" applyFont="1" applyFill="1" applyBorder="1" applyAlignment="1">
      <alignment horizontal="center"/>
    </xf>
    <xf numFmtId="164" fontId="4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31" zoomScale="90" zoomScaleNormal="90" workbookViewId="0">
      <selection activeCell="BC38" sqref="BC38:BH38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2187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1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3"/>
      <c r="AD3" s="51" t="s">
        <v>2</v>
      </c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3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7" t="s">
        <v>7</v>
      </c>
      <c r="GU4" s="228"/>
      <c r="GV4" s="228"/>
      <c r="GW4" s="228"/>
      <c r="GX4" s="228"/>
      <c r="GY4" s="228"/>
      <c r="GZ4" s="228"/>
      <c r="HA4" s="228"/>
      <c r="HB4" s="228"/>
      <c r="HC4" s="229"/>
    </row>
    <row r="5" spans="1:239" s="2" customFormat="1" ht="10.199999999999999" x14ac:dyDescent="0.2">
      <c r="A5" s="219" t="s">
        <v>8</v>
      </c>
      <c r="B5" s="219"/>
      <c r="C5" s="216" t="s">
        <v>106</v>
      </c>
      <c r="D5" s="217"/>
      <c r="E5" s="217"/>
      <c r="F5" s="218"/>
      <c r="G5" s="54" t="s">
        <v>8</v>
      </c>
      <c r="H5" s="54"/>
      <c r="I5" s="54"/>
      <c r="J5" s="216" t="s">
        <v>105</v>
      </c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8"/>
      <c r="AC5" s="219">
        <v>20</v>
      </c>
      <c r="AD5" s="219"/>
      <c r="AE5" s="219"/>
      <c r="AF5" s="219"/>
      <c r="AG5" s="220" t="s">
        <v>9</v>
      </c>
      <c r="AH5" s="221"/>
      <c r="AI5" s="222"/>
      <c r="AK5" s="54" t="s">
        <v>10</v>
      </c>
      <c r="AL5" s="54"/>
    </row>
    <row r="6" spans="1:239" s="2" customFormat="1" ht="10.199999999999999" x14ac:dyDescent="0.2"/>
    <row r="7" spans="1:239" s="2" customFormat="1" ht="12" customHeight="1" x14ac:dyDescent="0.2">
      <c r="A7" s="230" t="s">
        <v>11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245" t="s">
        <v>12</v>
      </c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30"/>
      <c r="BI7" s="128" t="s">
        <v>13</v>
      </c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30"/>
      <c r="CA7" s="245" t="s">
        <v>14</v>
      </c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30"/>
      <c r="CS7" s="245" t="s">
        <v>15</v>
      </c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30"/>
      <c r="DK7" s="212" t="s">
        <v>16</v>
      </c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HI7" s="213" t="s">
        <v>17</v>
      </c>
      <c r="HJ7" s="214"/>
      <c r="HK7" s="214"/>
      <c r="HL7" s="214"/>
      <c r="HM7" s="214"/>
      <c r="HN7" s="214"/>
      <c r="HO7" s="214"/>
      <c r="HP7" s="214"/>
      <c r="HQ7" s="214"/>
      <c r="HR7" s="214"/>
      <c r="HS7" s="214"/>
      <c r="HT7" s="214"/>
      <c r="HU7" s="214"/>
      <c r="HV7" s="214"/>
      <c r="HW7" s="214"/>
      <c r="HX7" s="214"/>
      <c r="HY7" s="214"/>
      <c r="HZ7" s="214"/>
      <c r="IA7" s="214"/>
      <c r="IB7" s="214"/>
      <c r="IC7" s="214"/>
      <c r="ID7" s="214"/>
      <c r="IE7" s="215"/>
    </row>
    <row r="8" spans="1:239" s="2" customFormat="1" ht="10.199999999999999" x14ac:dyDescent="0.2">
      <c r="A8" s="231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131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3"/>
      <c r="BI8" s="131"/>
      <c r="BJ8" s="132"/>
      <c r="BK8" s="132"/>
      <c r="BL8" s="132"/>
      <c r="BM8" s="132"/>
      <c r="BN8" s="132"/>
      <c r="BO8" s="132"/>
      <c r="BP8" s="132"/>
      <c r="BQ8" s="132"/>
      <c r="BR8" s="132"/>
      <c r="BS8" s="132"/>
      <c r="BT8" s="132"/>
      <c r="BU8" s="132"/>
      <c r="BV8" s="132"/>
      <c r="BW8" s="132"/>
      <c r="BX8" s="132"/>
      <c r="BY8" s="132"/>
      <c r="BZ8" s="133"/>
      <c r="CA8" s="131"/>
      <c r="CB8" s="132"/>
      <c r="CC8" s="132"/>
      <c r="CD8" s="132"/>
      <c r="CE8" s="132"/>
      <c r="CF8" s="132"/>
      <c r="CG8" s="132"/>
      <c r="CH8" s="132"/>
      <c r="CI8" s="132"/>
      <c r="CJ8" s="132"/>
      <c r="CK8" s="132"/>
      <c r="CL8" s="132"/>
      <c r="CM8" s="132"/>
      <c r="CN8" s="132"/>
      <c r="CO8" s="132"/>
      <c r="CP8" s="132"/>
      <c r="CQ8" s="132"/>
      <c r="CR8" s="133"/>
      <c r="CS8" s="131"/>
      <c r="CT8" s="132"/>
      <c r="CU8" s="132"/>
      <c r="CV8" s="132"/>
      <c r="CW8" s="132"/>
      <c r="CX8" s="132"/>
      <c r="CY8" s="132"/>
      <c r="CZ8" s="132"/>
      <c r="DA8" s="132"/>
      <c r="DB8" s="132"/>
      <c r="DC8" s="132"/>
      <c r="DD8" s="132"/>
      <c r="DE8" s="132"/>
      <c r="DF8" s="132"/>
      <c r="DG8" s="132"/>
      <c r="DH8" s="132"/>
      <c r="DI8" s="132"/>
      <c r="DJ8" s="133"/>
      <c r="DK8" s="131"/>
      <c r="DL8" s="132"/>
      <c r="DM8" s="132"/>
      <c r="DN8" s="132"/>
      <c r="DO8" s="132"/>
      <c r="DP8" s="132"/>
      <c r="DQ8" s="132"/>
      <c r="DR8" s="132"/>
      <c r="DS8" s="132"/>
      <c r="DT8" s="132"/>
      <c r="DU8" s="132"/>
      <c r="DV8" s="132"/>
      <c r="HE8" s="11"/>
      <c r="HF8" s="11" t="s">
        <v>18</v>
      </c>
      <c r="HI8" s="206" t="s">
        <v>19</v>
      </c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7"/>
    </row>
    <row r="9" spans="1:239" s="2" customFormat="1" ht="10.199999999999999" x14ac:dyDescent="0.2">
      <c r="A9" s="232" t="s">
        <v>20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1" t="s">
        <v>21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2"/>
      <c r="AQ9" s="131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3"/>
      <c r="BI9" s="131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3"/>
      <c r="CA9" s="131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3"/>
      <c r="CS9" s="131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3"/>
      <c r="DK9" s="131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HI9" s="208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4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3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31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3"/>
      <c r="BI10" s="131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3"/>
      <c r="CA10" s="131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3"/>
      <c r="CS10" s="131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3"/>
      <c r="DK10" s="131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ET10" s="11"/>
      <c r="EU10" s="11"/>
      <c r="EV10" s="11"/>
      <c r="EW10" s="11"/>
      <c r="EX10" s="11"/>
      <c r="EZ10" s="11" t="s">
        <v>22</v>
      </c>
      <c r="FA10" s="216" t="s">
        <v>106</v>
      </c>
      <c r="FB10" s="217"/>
      <c r="FC10" s="217"/>
      <c r="FD10" s="218"/>
      <c r="FE10" s="54" t="s">
        <v>8</v>
      </c>
      <c r="FF10" s="54"/>
      <c r="FG10" s="54"/>
      <c r="FH10" s="216" t="s">
        <v>104</v>
      </c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8"/>
      <c r="GA10" s="219">
        <v>20</v>
      </c>
      <c r="GB10" s="219"/>
      <c r="GC10" s="219"/>
      <c r="GD10" s="219"/>
      <c r="GE10" s="220" t="s">
        <v>9</v>
      </c>
      <c r="GF10" s="221"/>
      <c r="GG10" s="222"/>
      <c r="GI10" s="54" t="s">
        <v>10</v>
      </c>
      <c r="GJ10" s="54"/>
      <c r="HE10" s="11"/>
      <c r="HF10" s="11" t="s">
        <v>23</v>
      </c>
      <c r="HI10" s="209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1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4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6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247"/>
      <c r="BI11" s="134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6"/>
      <c r="CA11" s="246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247"/>
      <c r="CS11" s="246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247"/>
      <c r="DK11" s="131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HI11" s="208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4"/>
    </row>
    <row r="12" spans="1:239" s="2" customFormat="1" ht="10.199999999999999" x14ac:dyDescent="0.2">
      <c r="A12" s="240">
        <v>1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5"/>
      <c r="X12" s="183">
        <v>2</v>
      </c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5"/>
      <c r="AQ12" s="183">
        <v>3</v>
      </c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5"/>
      <c r="BI12" s="183">
        <v>4</v>
      </c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5"/>
      <c r="CA12" s="183">
        <v>5</v>
      </c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5"/>
      <c r="CS12" s="192">
        <v>6</v>
      </c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93"/>
      <c r="DK12" s="192">
        <v>7</v>
      </c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93"/>
      <c r="EI12" s="2" t="s">
        <v>24</v>
      </c>
      <c r="EU12" s="178" t="s">
        <v>25</v>
      </c>
      <c r="EV12" s="179"/>
      <c r="EW12" s="179"/>
      <c r="EX12" s="179"/>
      <c r="EY12" s="179"/>
      <c r="EZ12" s="179"/>
      <c r="FA12" s="179"/>
      <c r="FB12" s="179"/>
      <c r="FC12" s="179"/>
      <c r="FD12" s="179"/>
      <c r="FE12" s="179"/>
      <c r="FF12" s="179"/>
      <c r="FG12" s="179"/>
      <c r="FH12" s="179"/>
      <c r="FI12" s="179"/>
      <c r="FJ12" s="179"/>
      <c r="FK12" s="179"/>
      <c r="FL12" s="179"/>
      <c r="FM12" s="179"/>
      <c r="FN12" s="179"/>
      <c r="FO12" s="179"/>
      <c r="FP12" s="179"/>
      <c r="FQ12" s="179"/>
      <c r="FR12" s="179"/>
      <c r="FS12" s="179"/>
      <c r="FT12" s="179"/>
      <c r="FU12" s="179"/>
      <c r="FV12" s="179"/>
      <c r="FW12" s="179"/>
      <c r="FX12" s="179"/>
      <c r="FY12" s="179"/>
      <c r="FZ12" s="179"/>
      <c r="GA12" s="179"/>
      <c r="GB12" s="179"/>
      <c r="GC12" s="179"/>
      <c r="GD12" s="179"/>
      <c r="GE12" s="179"/>
      <c r="GF12" s="179"/>
      <c r="GG12" s="179"/>
      <c r="GH12" s="179"/>
      <c r="GI12" s="179"/>
      <c r="GJ12" s="179"/>
      <c r="GK12" s="179"/>
      <c r="GL12" s="179"/>
      <c r="GM12" s="179"/>
      <c r="GN12" s="179"/>
      <c r="GO12" s="179"/>
      <c r="GP12" s="179"/>
      <c r="GQ12" s="179"/>
      <c r="GR12" s="179"/>
      <c r="GS12" s="179"/>
      <c r="GT12" s="179"/>
      <c r="GU12" s="179"/>
      <c r="GV12" s="180"/>
      <c r="HE12" s="11"/>
      <c r="HF12" s="11" t="s">
        <v>26</v>
      </c>
      <c r="HI12" s="209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1"/>
    </row>
    <row r="13" spans="1:239" s="2" customFormat="1" ht="13.5" customHeight="1" x14ac:dyDescent="0.2">
      <c r="A13" s="202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4"/>
      <c r="X13" s="205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4"/>
      <c r="AQ13" s="198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200"/>
      <c r="BI13" s="198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200"/>
      <c r="CA13" s="198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200"/>
      <c r="CS13" s="225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226"/>
      <c r="DK13" s="223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224"/>
      <c r="HI13" s="208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4"/>
    </row>
    <row r="14" spans="1:239" s="2" customFormat="1" ht="13.5" customHeight="1" x14ac:dyDescent="0.2">
      <c r="A14" s="201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100"/>
      <c r="X14" s="98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100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10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11"/>
      <c r="DK14" s="181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2"/>
      <c r="EI14" s="2" t="s">
        <v>27</v>
      </c>
      <c r="FH14" s="178" t="s">
        <v>28</v>
      </c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80"/>
      <c r="HI14" s="209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1"/>
    </row>
    <row r="15" spans="1:239" s="2" customFormat="1" ht="13.5" customHeight="1" x14ac:dyDescent="0.2">
      <c r="A15" s="201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100"/>
      <c r="X15" s="98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100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10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11"/>
      <c r="DK15" s="181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2"/>
      <c r="HI15" s="172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4"/>
    </row>
    <row r="16" spans="1:239" s="2" customFormat="1" ht="13.5" customHeight="1" x14ac:dyDescent="0.2">
      <c r="A16" s="189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8"/>
      <c r="X16" s="186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8"/>
      <c r="AQ16" s="183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5"/>
      <c r="BI16" s="183">
        <v>84</v>
      </c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5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10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11"/>
      <c r="DK16" s="181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2"/>
      <c r="EI16" s="2" t="s">
        <v>29</v>
      </c>
      <c r="FL16" s="178" t="s">
        <v>30</v>
      </c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80"/>
      <c r="HI16" s="175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7"/>
    </row>
    <row r="17" spans="1:240" s="2" customFormat="1" ht="14.25" customHeight="1" x14ac:dyDescent="0.2">
      <c r="BR17" s="11"/>
      <c r="BW17" s="11" t="s">
        <v>31</v>
      </c>
      <c r="CA17" s="19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5"/>
      <c r="CS17" s="192">
        <v>80.900000000000006</v>
      </c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93"/>
      <c r="DK17" s="190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91"/>
    </row>
    <row r="18" spans="1:240" s="2" customFormat="1" ht="10.199999999999999" x14ac:dyDescent="0.2"/>
    <row r="19" spans="1:240" s="2" customFormat="1" ht="10.199999999999999" x14ac:dyDescent="0.2">
      <c r="A19" s="195" t="s">
        <v>32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8" t="s">
        <v>33</v>
      </c>
      <c r="AE19" s="129"/>
      <c r="AF19" s="129"/>
      <c r="AG19" s="129"/>
      <c r="AH19" s="129"/>
      <c r="AI19" s="129"/>
      <c r="AJ19" s="130"/>
      <c r="AK19" s="23" t="s">
        <v>34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6" t="s">
        <v>35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97"/>
    </row>
    <row r="20" spans="1:240" s="2" customFormat="1" ht="10.199999999999999" x14ac:dyDescent="0.2">
      <c r="A20" s="137" t="s">
        <v>36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9"/>
      <c r="X20" s="145" t="s">
        <v>37</v>
      </c>
      <c r="Y20" s="138"/>
      <c r="Z20" s="138"/>
      <c r="AA20" s="138"/>
      <c r="AB20" s="138"/>
      <c r="AC20" s="139"/>
      <c r="AD20" s="131"/>
      <c r="AE20" s="132"/>
      <c r="AF20" s="132"/>
      <c r="AG20" s="132"/>
      <c r="AH20" s="132"/>
      <c r="AI20" s="132"/>
      <c r="AJ20" s="133"/>
      <c r="AK20" s="145" t="s">
        <v>38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9"/>
      <c r="CG20" s="145" t="s">
        <v>39</v>
      </c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9"/>
      <c r="EI20" s="145" t="s">
        <v>40</v>
      </c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9"/>
      <c r="FG20" s="145" t="s">
        <v>41</v>
      </c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9"/>
      <c r="GK20" s="128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30"/>
      <c r="HI20" s="69" t="s">
        <v>42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3"/>
    </row>
    <row r="21" spans="1:240" s="2" customFormat="1" ht="10.199999999999999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1"/>
      <c r="X21" s="146"/>
      <c r="Y21" s="140"/>
      <c r="Z21" s="140"/>
      <c r="AA21" s="140"/>
      <c r="AB21" s="140"/>
      <c r="AC21" s="141"/>
      <c r="AD21" s="131"/>
      <c r="AE21" s="132"/>
      <c r="AF21" s="132"/>
      <c r="AG21" s="132"/>
      <c r="AH21" s="132"/>
      <c r="AI21" s="132"/>
      <c r="AJ21" s="133"/>
      <c r="AK21" s="147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4"/>
      <c r="CG21" s="147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4"/>
      <c r="EI21" s="147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4"/>
      <c r="FG21" s="147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43"/>
      <c r="GE21" s="143"/>
      <c r="GF21" s="143"/>
      <c r="GG21" s="143"/>
      <c r="GH21" s="143"/>
      <c r="GI21" s="143"/>
      <c r="GJ21" s="144"/>
      <c r="GK21" s="134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6"/>
      <c r="HI21" s="110" t="s">
        <v>43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11"/>
    </row>
    <row r="22" spans="1:240" s="2" customFormat="1" ht="10.199999999999999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1"/>
      <c r="X22" s="146"/>
      <c r="Y22" s="140"/>
      <c r="Z22" s="140"/>
      <c r="AA22" s="140"/>
      <c r="AB22" s="140"/>
      <c r="AC22" s="141"/>
      <c r="AD22" s="131"/>
      <c r="AE22" s="132"/>
      <c r="AF22" s="132"/>
      <c r="AG22" s="132"/>
      <c r="AH22" s="132"/>
      <c r="AI22" s="132"/>
      <c r="AJ22" s="133"/>
      <c r="AK22" s="119" t="s">
        <v>44</v>
      </c>
      <c r="AL22" s="120"/>
      <c r="AM22" s="120"/>
      <c r="AN22" s="120"/>
      <c r="AO22" s="120"/>
      <c r="AP22" s="121"/>
      <c r="AQ22" s="119" t="s">
        <v>45</v>
      </c>
      <c r="AR22" s="120"/>
      <c r="AS22" s="120"/>
      <c r="AT22" s="120"/>
      <c r="AU22" s="120"/>
      <c r="AV22" s="121"/>
      <c r="AW22" s="119" t="s">
        <v>46</v>
      </c>
      <c r="AX22" s="120"/>
      <c r="AY22" s="120"/>
      <c r="AZ22" s="120"/>
      <c r="BA22" s="120"/>
      <c r="BB22" s="121"/>
      <c r="BC22" s="119" t="s">
        <v>101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47</v>
      </c>
      <c r="CH22" s="120"/>
      <c r="CI22" s="120"/>
      <c r="CJ22" s="120"/>
      <c r="CK22" s="120"/>
      <c r="CL22" s="121"/>
      <c r="CM22" s="119" t="s">
        <v>48</v>
      </c>
      <c r="CN22" s="120"/>
      <c r="CO22" s="120"/>
      <c r="CP22" s="120"/>
      <c r="CQ22" s="120"/>
      <c r="CR22" s="121"/>
      <c r="CS22" s="119" t="s">
        <v>49</v>
      </c>
      <c r="CT22" s="120"/>
      <c r="CU22" s="120"/>
      <c r="CV22" s="120"/>
      <c r="CW22" s="120"/>
      <c r="CX22" s="121"/>
      <c r="CY22" s="119" t="s">
        <v>50</v>
      </c>
      <c r="CZ22" s="120"/>
      <c r="DA22" s="120"/>
      <c r="DB22" s="120"/>
      <c r="DC22" s="120"/>
      <c r="DD22" s="121"/>
      <c r="DE22" s="119" t="s">
        <v>51</v>
      </c>
      <c r="DF22" s="120"/>
      <c r="DG22" s="120"/>
      <c r="DH22" s="120"/>
      <c r="DI22" s="120"/>
      <c r="DJ22" s="121"/>
      <c r="DK22" s="119" t="s">
        <v>52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53</v>
      </c>
      <c r="EJ22" s="120"/>
      <c r="EK22" s="120"/>
      <c r="EL22" s="120"/>
      <c r="EM22" s="120"/>
      <c r="EN22" s="121"/>
      <c r="EO22" s="119" t="s">
        <v>54</v>
      </c>
      <c r="EP22" s="120"/>
      <c r="EQ22" s="120"/>
      <c r="ER22" s="120"/>
      <c r="ES22" s="120"/>
      <c r="ET22" s="121"/>
      <c r="EU22" s="119" t="s">
        <v>46</v>
      </c>
      <c r="EV22" s="120"/>
      <c r="EW22" s="120"/>
      <c r="EX22" s="120"/>
      <c r="EY22" s="120"/>
      <c r="EZ22" s="121"/>
      <c r="FA22" s="119" t="s">
        <v>52</v>
      </c>
      <c r="FB22" s="120"/>
      <c r="FC22" s="120"/>
      <c r="FD22" s="120"/>
      <c r="FE22" s="120"/>
      <c r="FF22" s="121"/>
      <c r="FG22" s="119" t="s">
        <v>55</v>
      </c>
      <c r="FH22" s="120"/>
      <c r="FI22" s="120"/>
      <c r="FJ22" s="120"/>
      <c r="FK22" s="120"/>
      <c r="FL22" s="121"/>
      <c r="FM22" s="119" t="s">
        <v>99</v>
      </c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28" t="s">
        <v>56</v>
      </c>
      <c r="GL22" s="129"/>
      <c r="GM22" s="129"/>
      <c r="GN22" s="129"/>
      <c r="GO22" s="129"/>
      <c r="GP22" s="130"/>
      <c r="GQ22" s="163" t="s">
        <v>57</v>
      </c>
      <c r="GR22" s="164"/>
      <c r="GS22" s="164"/>
      <c r="GT22" s="164"/>
      <c r="GU22" s="164"/>
      <c r="GV22" s="165"/>
      <c r="GW22" s="154" t="s">
        <v>58</v>
      </c>
      <c r="GX22" s="155"/>
      <c r="GY22" s="155"/>
      <c r="GZ22" s="155"/>
      <c r="HA22" s="155"/>
      <c r="HB22" s="156"/>
      <c r="HC22" s="154" t="s">
        <v>59</v>
      </c>
      <c r="HD22" s="155"/>
      <c r="HE22" s="155"/>
      <c r="HF22" s="155"/>
      <c r="HG22" s="155"/>
      <c r="HH22" s="156"/>
      <c r="HI22" s="23" t="s">
        <v>60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10" t="s">
        <v>61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11"/>
    </row>
    <row r="23" spans="1:240" s="2" customFormat="1" ht="10.199999999999999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1"/>
      <c r="X23" s="146"/>
      <c r="Y23" s="140"/>
      <c r="Z23" s="140"/>
      <c r="AA23" s="140"/>
      <c r="AB23" s="140"/>
      <c r="AC23" s="141"/>
      <c r="AD23" s="131"/>
      <c r="AE23" s="132"/>
      <c r="AF23" s="132"/>
      <c r="AG23" s="132"/>
      <c r="AH23" s="132"/>
      <c r="AI23" s="132"/>
      <c r="AJ23" s="133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31"/>
      <c r="GL23" s="132"/>
      <c r="GM23" s="132"/>
      <c r="GN23" s="132"/>
      <c r="GO23" s="132"/>
      <c r="GP23" s="133"/>
      <c r="GQ23" s="166"/>
      <c r="GR23" s="167"/>
      <c r="GS23" s="167"/>
      <c r="GT23" s="167"/>
      <c r="GU23" s="167"/>
      <c r="GV23" s="168"/>
      <c r="GW23" s="157"/>
      <c r="GX23" s="158"/>
      <c r="GY23" s="158"/>
      <c r="GZ23" s="158"/>
      <c r="HA23" s="158"/>
      <c r="HB23" s="159"/>
      <c r="HC23" s="157"/>
      <c r="HD23" s="158"/>
      <c r="HE23" s="158"/>
      <c r="HF23" s="158"/>
      <c r="HG23" s="158"/>
      <c r="HH23" s="159"/>
      <c r="HI23" s="151" t="s">
        <v>62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3"/>
      <c r="HU23" s="148" t="s">
        <v>63</v>
      </c>
      <c r="HV23" s="149"/>
      <c r="HW23" s="149"/>
      <c r="HX23" s="149"/>
      <c r="HY23" s="149"/>
      <c r="HZ23" s="149"/>
      <c r="IA23" s="149"/>
      <c r="IB23" s="149"/>
      <c r="IC23" s="149"/>
      <c r="ID23" s="149"/>
      <c r="IE23" s="150"/>
    </row>
    <row r="24" spans="1:240" s="2" customFormat="1" ht="38.25" customHeight="1" x14ac:dyDescent="0.2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4"/>
      <c r="X24" s="147"/>
      <c r="Y24" s="143"/>
      <c r="Z24" s="143"/>
      <c r="AA24" s="143"/>
      <c r="AB24" s="143"/>
      <c r="AC24" s="144"/>
      <c r="AD24" s="134"/>
      <c r="AE24" s="135"/>
      <c r="AF24" s="135"/>
      <c r="AG24" s="135"/>
      <c r="AH24" s="135"/>
      <c r="AI24" s="135"/>
      <c r="AJ24" s="136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34"/>
      <c r="GL24" s="135"/>
      <c r="GM24" s="135"/>
      <c r="GN24" s="135"/>
      <c r="GO24" s="135"/>
      <c r="GP24" s="136"/>
      <c r="GQ24" s="169"/>
      <c r="GR24" s="170"/>
      <c r="GS24" s="170"/>
      <c r="GT24" s="170"/>
      <c r="GU24" s="170"/>
      <c r="GV24" s="171"/>
      <c r="GW24" s="160"/>
      <c r="GX24" s="161"/>
      <c r="GY24" s="161"/>
      <c r="GZ24" s="161"/>
      <c r="HA24" s="161"/>
      <c r="HB24" s="162"/>
      <c r="HC24" s="160"/>
      <c r="HD24" s="161"/>
      <c r="HE24" s="161"/>
      <c r="HF24" s="161"/>
      <c r="HG24" s="161"/>
      <c r="HH24" s="162"/>
      <c r="HI24" s="70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71"/>
      <c r="HU24" s="69"/>
      <c r="HV24" s="52"/>
      <c r="HW24" s="52"/>
      <c r="HX24" s="52"/>
      <c r="HY24" s="52"/>
      <c r="HZ24" s="52"/>
      <c r="IA24" s="52"/>
      <c r="IB24" s="52"/>
      <c r="IC24" s="52"/>
      <c r="ID24" s="52"/>
      <c r="IE24" s="53"/>
    </row>
    <row r="25" spans="1:240" s="7" customFormat="1" ht="10.199999999999999" x14ac:dyDescent="0.3">
      <c r="A25" s="118">
        <v>1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6"/>
      <c r="X25" s="64">
        <v>2</v>
      </c>
      <c r="Y25" s="65"/>
      <c r="Z25" s="65"/>
      <c r="AA25" s="65"/>
      <c r="AB25" s="65"/>
      <c r="AC25" s="66"/>
      <c r="AD25" s="64">
        <v>3</v>
      </c>
      <c r="AE25" s="65"/>
      <c r="AF25" s="65"/>
      <c r="AG25" s="65"/>
      <c r="AH25" s="65"/>
      <c r="AI25" s="65"/>
      <c r="AJ25" s="66"/>
      <c r="AK25" s="64">
        <v>4</v>
      </c>
      <c r="AL25" s="65"/>
      <c r="AM25" s="65"/>
      <c r="AN25" s="65"/>
      <c r="AO25" s="65"/>
      <c r="AP25" s="66"/>
      <c r="AQ25" s="64">
        <v>5</v>
      </c>
      <c r="AR25" s="65"/>
      <c r="AS25" s="65"/>
      <c r="AT25" s="65"/>
      <c r="AU25" s="65"/>
      <c r="AV25" s="66"/>
      <c r="AW25" s="64">
        <v>6</v>
      </c>
      <c r="AX25" s="65"/>
      <c r="AY25" s="65"/>
      <c r="AZ25" s="65"/>
      <c r="BA25" s="65"/>
      <c r="BB25" s="66"/>
      <c r="BC25" s="64"/>
      <c r="BD25" s="65"/>
      <c r="BE25" s="65"/>
      <c r="BF25" s="65"/>
      <c r="BG25" s="65"/>
      <c r="BH25" s="66"/>
      <c r="BI25" s="64">
        <v>8</v>
      </c>
      <c r="BJ25" s="65"/>
      <c r="BK25" s="65"/>
      <c r="BL25" s="65"/>
      <c r="BM25" s="65"/>
      <c r="BN25" s="66"/>
      <c r="BO25" s="64">
        <v>9</v>
      </c>
      <c r="BP25" s="65"/>
      <c r="BQ25" s="65"/>
      <c r="BR25" s="65"/>
      <c r="BS25" s="65"/>
      <c r="BT25" s="66"/>
      <c r="BU25" s="64">
        <v>10</v>
      </c>
      <c r="BV25" s="65"/>
      <c r="BW25" s="65"/>
      <c r="BX25" s="65"/>
      <c r="BY25" s="65"/>
      <c r="BZ25" s="66"/>
      <c r="CA25" s="64">
        <v>11</v>
      </c>
      <c r="CB25" s="65"/>
      <c r="CC25" s="65"/>
      <c r="CD25" s="65"/>
      <c r="CE25" s="65"/>
      <c r="CF25" s="66"/>
      <c r="CG25" s="64">
        <v>12</v>
      </c>
      <c r="CH25" s="65"/>
      <c r="CI25" s="65"/>
      <c r="CJ25" s="65"/>
      <c r="CK25" s="65"/>
      <c r="CL25" s="66"/>
      <c r="CM25" s="64">
        <v>13</v>
      </c>
      <c r="CN25" s="65"/>
      <c r="CO25" s="65"/>
      <c r="CP25" s="65"/>
      <c r="CQ25" s="65"/>
      <c r="CR25" s="66"/>
      <c r="CS25" s="64">
        <v>14</v>
      </c>
      <c r="CT25" s="65"/>
      <c r="CU25" s="65"/>
      <c r="CV25" s="65"/>
      <c r="CW25" s="65"/>
      <c r="CX25" s="66"/>
      <c r="CY25" s="64">
        <v>15</v>
      </c>
      <c r="CZ25" s="65"/>
      <c r="DA25" s="65"/>
      <c r="DB25" s="65"/>
      <c r="DC25" s="65"/>
      <c r="DD25" s="66"/>
      <c r="DE25" s="64">
        <v>16</v>
      </c>
      <c r="DF25" s="65"/>
      <c r="DG25" s="65"/>
      <c r="DH25" s="65"/>
      <c r="DI25" s="65"/>
      <c r="DJ25" s="66"/>
      <c r="DK25" s="64">
        <v>17</v>
      </c>
      <c r="DL25" s="65"/>
      <c r="DM25" s="65"/>
      <c r="DN25" s="65"/>
      <c r="DO25" s="65"/>
      <c r="DP25" s="66"/>
      <c r="DQ25" s="64">
        <v>18</v>
      </c>
      <c r="DR25" s="65"/>
      <c r="DS25" s="65"/>
      <c r="DT25" s="65"/>
      <c r="DU25" s="65"/>
      <c r="DV25" s="66"/>
      <c r="DW25" s="64">
        <v>19</v>
      </c>
      <c r="DX25" s="65"/>
      <c r="DY25" s="65"/>
      <c r="DZ25" s="65"/>
      <c r="EA25" s="65"/>
      <c r="EB25" s="66"/>
      <c r="EC25" s="64">
        <v>20</v>
      </c>
      <c r="ED25" s="65"/>
      <c r="EE25" s="65"/>
      <c r="EF25" s="65"/>
      <c r="EG25" s="65"/>
      <c r="EH25" s="66"/>
      <c r="EI25" s="64">
        <v>21</v>
      </c>
      <c r="EJ25" s="65"/>
      <c r="EK25" s="65"/>
      <c r="EL25" s="65"/>
      <c r="EM25" s="65"/>
      <c r="EN25" s="66"/>
      <c r="EO25" s="64">
        <v>22</v>
      </c>
      <c r="EP25" s="65"/>
      <c r="EQ25" s="65"/>
      <c r="ER25" s="65"/>
      <c r="ES25" s="65"/>
      <c r="ET25" s="66"/>
      <c r="EU25" s="64">
        <v>23</v>
      </c>
      <c r="EV25" s="65"/>
      <c r="EW25" s="65"/>
      <c r="EX25" s="65"/>
      <c r="EY25" s="65"/>
      <c r="EZ25" s="66"/>
      <c r="FA25" s="64">
        <v>24</v>
      </c>
      <c r="FB25" s="65"/>
      <c r="FC25" s="65"/>
      <c r="FD25" s="65"/>
      <c r="FE25" s="65"/>
      <c r="FF25" s="66"/>
      <c r="FG25" s="64">
        <v>25</v>
      </c>
      <c r="FH25" s="65"/>
      <c r="FI25" s="65"/>
      <c r="FJ25" s="65"/>
      <c r="FK25" s="65"/>
      <c r="FL25" s="66"/>
      <c r="FM25" s="64">
        <v>26</v>
      </c>
      <c r="FN25" s="65"/>
      <c r="FO25" s="65"/>
      <c r="FP25" s="65"/>
      <c r="FQ25" s="65"/>
      <c r="FR25" s="66"/>
      <c r="FS25" s="64">
        <v>27</v>
      </c>
      <c r="FT25" s="65"/>
      <c r="FU25" s="65"/>
      <c r="FV25" s="65"/>
      <c r="FW25" s="65"/>
      <c r="FX25" s="66"/>
      <c r="FY25" s="64">
        <v>28</v>
      </c>
      <c r="FZ25" s="65"/>
      <c r="GA25" s="65"/>
      <c r="GB25" s="65"/>
      <c r="GC25" s="65"/>
      <c r="GD25" s="66"/>
      <c r="GE25" s="64">
        <v>29</v>
      </c>
      <c r="GF25" s="65"/>
      <c r="GG25" s="65"/>
      <c r="GH25" s="65"/>
      <c r="GI25" s="65"/>
      <c r="GJ25" s="66"/>
      <c r="GK25" s="64">
        <v>30</v>
      </c>
      <c r="GL25" s="65"/>
      <c r="GM25" s="65"/>
      <c r="GN25" s="65"/>
      <c r="GO25" s="65"/>
      <c r="GP25" s="66"/>
      <c r="GQ25" s="115">
        <v>31</v>
      </c>
      <c r="GR25" s="116"/>
      <c r="GS25" s="116"/>
      <c r="GT25" s="116"/>
      <c r="GU25" s="116"/>
      <c r="GV25" s="117"/>
      <c r="GW25" s="61">
        <v>32</v>
      </c>
      <c r="GX25" s="62"/>
      <c r="GY25" s="62"/>
      <c r="GZ25" s="62"/>
      <c r="HA25" s="62"/>
      <c r="HB25" s="63"/>
      <c r="HC25" s="61">
        <v>33</v>
      </c>
      <c r="HD25" s="62"/>
      <c r="HE25" s="62"/>
      <c r="HF25" s="62"/>
      <c r="HG25" s="62"/>
      <c r="HH25" s="63"/>
      <c r="HI25" s="64">
        <v>34</v>
      </c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6"/>
      <c r="HU25" s="67">
        <v>35</v>
      </c>
      <c r="HV25" s="65"/>
      <c r="HW25" s="65"/>
      <c r="HX25" s="65"/>
      <c r="HY25" s="65"/>
      <c r="HZ25" s="65"/>
      <c r="IA25" s="65"/>
      <c r="IB25" s="65"/>
      <c r="IC25" s="65"/>
      <c r="ID25" s="65"/>
      <c r="IE25" s="68"/>
    </row>
    <row r="26" spans="1:240" s="2" customFormat="1" ht="16.5" customHeight="1" x14ac:dyDescent="0.2">
      <c r="A26" s="101" t="s">
        <v>64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3"/>
      <c r="X26" s="98"/>
      <c r="Y26" s="99"/>
      <c r="Z26" s="99"/>
      <c r="AA26" s="99"/>
      <c r="AB26" s="99"/>
      <c r="AC26" s="100"/>
      <c r="AD26" s="23"/>
      <c r="AE26" s="24"/>
      <c r="AF26" s="24"/>
      <c r="AG26" s="24"/>
      <c r="AH26" s="24"/>
      <c r="AI26" s="24"/>
      <c r="AJ26" s="25"/>
      <c r="AK26" s="23">
        <v>84</v>
      </c>
      <c r="AL26" s="24"/>
      <c r="AM26" s="24"/>
      <c r="AN26" s="24"/>
      <c r="AO26" s="24"/>
      <c r="AP26" s="25"/>
      <c r="AQ26" s="23">
        <v>84</v>
      </c>
      <c r="AR26" s="24"/>
      <c r="AS26" s="24"/>
      <c r="AT26" s="24"/>
      <c r="AU26" s="24"/>
      <c r="AV26" s="25"/>
      <c r="AW26" s="23">
        <v>84</v>
      </c>
      <c r="AX26" s="24"/>
      <c r="AY26" s="24"/>
      <c r="AZ26" s="24"/>
      <c r="BA26" s="24"/>
      <c r="BB26" s="25"/>
      <c r="BC26" s="23">
        <v>84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v>84</v>
      </c>
      <c r="CH26" s="24"/>
      <c r="CI26" s="24"/>
      <c r="CJ26" s="24"/>
      <c r="CK26" s="24"/>
      <c r="CL26" s="25"/>
      <c r="CM26" s="23">
        <v>84</v>
      </c>
      <c r="CN26" s="24"/>
      <c r="CO26" s="24"/>
      <c r="CP26" s="24"/>
      <c r="CQ26" s="24"/>
      <c r="CR26" s="25"/>
      <c r="CS26" s="23">
        <v>84</v>
      </c>
      <c r="CT26" s="24"/>
      <c r="CU26" s="24"/>
      <c r="CV26" s="24"/>
      <c r="CW26" s="24"/>
      <c r="CX26" s="25"/>
      <c r="CY26" s="23">
        <v>84</v>
      </c>
      <c r="CZ26" s="24"/>
      <c r="DA26" s="24"/>
      <c r="DB26" s="24"/>
      <c r="DC26" s="24"/>
      <c r="DD26" s="25"/>
      <c r="DE26" s="23">
        <v>84</v>
      </c>
      <c r="DF26" s="24"/>
      <c r="DG26" s="24"/>
      <c r="DH26" s="24"/>
      <c r="DI26" s="24"/>
      <c r="DJ26" s="25"/>
      <c r="DK26" s="23">
        <v>84</v>
      </c>
      <c r="DL26" s="24"/>
      <c r="DM26" s="24"/>
      <c r="DN26" s="24"/>
      <c r="DO26" s="24"/>
      <c r="DP26" s="25"/>
      <c r="DQ26" s="23"/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v>84</v>
      </c>
      <c r="EJ26" s="24"/>
      <c r="EK26" s="24"/>
      <c r="EL26" s="24"/>
      <c r="EM26" s="24"/>
      <c r="EN26" s="25"/>
      <c r="EO26" s="23">
        <v>84</v>
      </c>
      <c r="EP26" s="24"/>
      <c r="EQ26" s="24"/>
      <c r="ER26" s="24"/>
      <c r="ES26" s="24"/>
      <c r="ET26" s="25"/>
      <c r="EU26" s="23">
        <v>84</v>
      </c>
      <c r="EV26" s="24"/>
      <c r="EW26" s="24"/>
      <c r="EX26" s="24"/>
      <c r="EY26" s="24"/>
      <c r="EZ26" s="25"/>
      <c r="FA26" s="23">
        <v>84</v>
      </c>
      <c r="FB26" s="24"/>
      <c r="FC26" s="24"/>
      <c r="FD26" s="24"/>
      <c r="FE26" s="24"/>
      <c r="FF26" s="25"/>
      <c r="FG26" s="23">
        <v>84</v>
      </c>
      <c r="FH26" s="24"/>
      <c r="FI26" s="24"/>
      <c r="FJ26" s="24"/>
      <c r="FK26" s="24"/>
      <c r="FL26" s="25"/>
      <c r="FM26" s="23">
        <v>84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7"/>
      <c r="GR26" s="108"/>
      <c r="GS26" s="108"/>
      <c r="GT26" s="108"/>
      <c r="GU26" s="108"/>
      <c r="GV26" s="109"/>
      <c r="GW26" s="104"/>
      <c r="GX26" s="105"/>
      <c r="GY26" s="105"/>
      <c r="GZ26" s="105"/>
      <c r="HA26" s="105"/>
      <c r="HB26" s="106"/>
      <c r="HC26" s="104"/>
      <c r="HD26" s="105"/>
      <c r="HE26" s="105"/>
      <c r="HF26" s="105"/>
      <c r="HG26" s="105"/>
      <c r="HH26" s="106"/>
      <c r="HI26" s="112"/>
      <c r="HJ26" s="113"/>
      <c r="HK26" s="113"/>
      <c r="HL26" s="113"/>
      <c r="HM26" s="113"/>
      <c r="HN26" s="114"/>
      <c r="HO26" s="23"/>
      <c r="HP26" s="24"/>
      <c r="HQ26" s="24"/>
      <c r="HR26" s="24"/>
      <c r="HS26" s="24"/>
      <c r="HT26" s="25"/>
      <c r="HU26" s="110"/>
      <c r="HV26" s="24"/>
      <c r="HW26" s="24"/>
      <c r="HX26" s="24"/>
      <c r="HY26" s="24"/>
      <c r="HZ26" s="24"/>
      <c r="IA26" s="24"/>
      <c r="IB26" s="24"/>
      <c r="IC26" s="24"/>
      <c r="ID26" s="24"/>
      <c r="IE26" s="111"/>
    </row>
    <row r="27" spans="1:240" s="12" customFormat="1" ht="15" customHeight="1" x14ac:dyDescent="0.3">
      <c r="A27" s="86" t="s">
        <v>65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  <c r="X27" s="83"/>
      <c r="Y27" s="84"/>
      <c r="Z27" s="84"/>
      <c r="AA27" s="84"/>
      <c r="AB27" s="84"/>
      <c r="AC27" s="85"/>
      <c r="AD27" s="75"/>
      <c r="AE27" s="76"/>
      <c r="AF27" s="76"/>
      <c r="AG27" s="76"/>
      <c r="AH27" s="76"/>
      <c r="AI27" s="76"/>
      <c r="AJ27" s="77"/>
      <c r="AK27" s="75">
        <v>200</v>
      </c>
      <c r="AL27" s="76"/>
      <c r="AM27" s="76"/>
      <c r="AN27" s="76"/>
      <c r="AO27" s="76"/>
      <c r="AP27" s="77"/>
      <c r="AQ27" s="75" t="s">
        <v>66</v>
      </c>
      <c r="AR27" s="76"/>
      <c r="AS27" s="76"/>
      <c r="AT27" s="76"/>
      <c r="AU27" s="76"/>
      <c r="AV27" s="77"/>
      <c r="AW27" s="75">
        <v>200</v>
      </c>
      <c r="AX27" s="76"/>
      <c r="AY27" s="76"/>
      <c r="AZ27" s="76"/>
      <c r="BA27" s="76"/>
      <c r="BB27" s="77"/>
      <c r="BC27" s="75">
        <v>100</v>
      </c>
      <c r="BD27" s="76"/>
      <c r="BE27" s="76"/>
      <c r="BF27" s="76"/>
      <c r="BG27" s="76"/>
      <c r="BH27" s="77"/>
      <c r="BI27" s="75"/>
      <c r="BJ27" s="76"/>
      <c r="BK27" s="76"/>
      <c r="BL27" s="76"/>
      <c r="BM27" s="76"/>
      <c r="BN27" s="77"/>
      <c r="BO27" s="75"/>
      <c r="BP27" s="76"/>
      <c r="BQ27" s="76"/>
      <c r="BR27" s="76"/>
      <c r="BS27" s="76"/>
      <c r="BT27" s="77"/>
      <c r="BU27" s="75"/>
      <c r="BV27" s="76"/>
      <c r="BW27" s="76"/>
      <c r="BX27" s="76"/>
      <c r="BY27" s="76"/>
      <c r="BZ27" s="77"/>
      <c r="CA27" s="75"/>
      <c r="CB27" s="76"/>
      <c r="CC27" s="76"/>
      <c r="CD27" s="76"/>
      <c r="CE27" s="76"/>
      <c r="CF27" s="77"/>
      <c r="CG27" s="75">
        <v>200</v>
      </c>
      <c r="CH27" s="76"/>
      <c r="CI27" s="76"/>
      <c r="CJ27" s="76"/>
      <c r="CK27" s="76"/>
      <c r="CL27" s="77"/>
      <c r="CM27" s="75">
        <v>70</v>
      </c>
      <c r="CN27" s="76"/>
      <c r="CO27" s="76"/>
      <c r="CP27" s="76"/>
      <c r="CQ27" s="76"/>
      <c r="CR27" s="77"/>
      <c r="CS27" s="75">
        <v>130</v>
      </c>
      <c r="CT27" s="76"/>
      <c r="CU27" s="76"/>
      <c r="CV27" s="76"/>
      <c r="CW27" s="76"/>
      <c r="CX27" s="77"/>
      <c r="CY27" s="75">
        <v>40</v>
      </c>
      <c r="CZ27" s="76"/>
      <c r="DA27" s="76"/>
      <c r="DB27" s="76"/>
      <c r="DC27" s="76"/>
      <c r="DD27" s="77"/>
      <c r="DE27" s="75">
        <v>200</v>
      </c>
      <c r="DF27" s="76"/>
      <c r="DG27" s="76"/>
      <c r="DH27" s="76"/>
      <c r="DI27" s="76"/>
      <c r="DJ27" s="77"/>
      <c r="DK27" s="75">
        <v>50</v>
      </c>
      <c r="DL27" s="76"/>
      <c r="DM27" s="76"/>
      <c r="DN27" s="76"/>
      <c r="DO27" s="76"/>
      <c r="DP27" s="77"/>
      <c r="DQ27" s="75"/>
      <c r="DR27" s="76"/>
      <c r="DS27" s="76"/>
      <c r="DT27" s="76"/>
      <c r="DU27" s="76"/>
      <c r="DV27" s="77"/>
      <c r="DW27" s="75"/>
      <c r="DX27" s="76"/>
      <c r="DY27" s="76"/>
      <c r="DZ27" s="76"/>
      <c r="EA27" s="76"/>
      <c r="EB27" s="77"/>
      <c r="EC27" s="75"/>
      <c r="ED27" s="76"/>
      <c r="EE27" s="76"/>
      <c r="EF27" s="76"/>
      <c r="EG27" s="76"/>
      <c r="EH27" s="77"/>
      <c r="EI27" s="75">
        <v>150</v>
      </c>
      <c r="EJ27" s="76"/>
      <c r="EK27" s="76"/>
      <c r="EL27" s="76"/>
      <c r="EM27" s="76"/>
      <c r="EN27" s="77"/>
      <c r="EO27" s="75">
        <v>60</v>
      </c>
      <c r="EP27" s="76"/>
      <c r="EQ27" s="76"/>
      <c r="ER27" s="76"/>
      <c r="ES27" s="76"/>
      <c r="ET27" s="77"/>
      <c r="EU27" s="75">
        <v>200</v>
      </c>
      <c r="EV27" s="76"/>
      <c r="EW27" s="76"/>
      <c r="EX27" s="76"/>
      <c r="EY27" s="76"/>
      <c r="EZ27" s="77"/>
      <c r="FA27" s="75">
        <v>40</v>
      </c>
      <c r="FB27" s="76"/>
      <c r="FC27" s="76"/>
      <c r="FD27" s="76"/>
      <c r="FE27" s="76"/>
      <c r="FF27" s="77"/>
      <c r="FG27" s="75">
        <v>5</v>
      </c>
      <c r="FH27" s="76"/>
      <c r="FI27" s="76"/>
      <c r="FJ27" s="76"/>
      <c r="FK27" s="76"/>
      <c r="FL27" s="77"/>
      <c r="FM27" s="75">
        <v>100</v>
      </c>
      <c r="FN27" s="76"/>
      <c r="FO27" s="76"/>
      <c r="FP27" s="76"/>
      <c r="FQ27" s="76"/>
      <c r="FR27" s="77"/>
      <c r="FS27" s="75"/>
      <c r="FT27" s="76"/>
      <c r="FU27" s="76"/>
      <c r="FV27" s="76"/>
      <c r="FW27" s="76"/>
      <c r="FX27" s="77"/>
      <c r="FY27" s="75"/>
      <c r="FZ27" s="76"/>
      <c r="GA27" s="76"/>
      <c r="GB27" s="76"/>
      <c r="GC27" s="76"/>
      <c r="GD27" s="77"/>
      <c r="GE27" s="75"/>
      <c r="GF27" s="76"/>
      <c r="GG27" s="76"/>
      <c r="GH27" s="76"/>
      <c r="GI27" s="76"/>
      <c r="GJ27" s="77"/>
      <c r="GK27" s="75"/>
      <c r="GL27" s="76"/>
      <c r="GM27" s="76"/>
      <c r="GN27" s="76"/>
      <c r="GO27" s="76"/>
      <c r="GP27" s="77"/>
      <c r="GQ27" s="80"/>
      <c r="GR27" s="81"/>
      <c r="GS27" s="81"/>
      <c r="GT27" s="81"/>
      <c r="GU27" s="81"/>
      <c r="GV27" s="82"/>
      <c r="GW27" s="92"/>
      <c r="GX27" s="93"/>
      <c r="GY27" s="93"/>
      <c r="GZ27" s="93"/>
      <c r="HA27" s="93"/>
      <c r="HB27" s="94"/>
      <c r="HC27" s="89"/>
      <c r="HD27" s="90"/>
      <c r="HE27" s="90"/>
      <c r="HF27" s="90"/>
      <c r="HG27" s="90"/>
      <c r="HH27" s="91"/>
      <c r="HI27" s="95"/>
      <c r="HJ27" s="96"/>
      <c r="HK27" s="96"/>
      <c r="HL27" s="96"/>
      <c r="HM27" s="96"/>
      <c r="HN27" s="97"/>
      <c r="HO27" s="78"/>
      <c r="HP27" s="73"/>
      <c r="HQ27" s="73"/>
      <c r="HR27" s="73"/>
      <c r="HS27" s="73"/>
      <c r="HT27" s="79"/>
      <c r="HU27" s="72"/>
      <c r="HV27" s="73"/>
      <c r="HW27" s="73"/>
      <c r="HX27" s="73"/>
      <c r="HY27" s="73"/>
      <c r="HZ27" s="73"/>
      <c r="IA27" s="73"/>
      <c r="IB27" s="73"/>
      <c r="IC27" s="73"/>
      <c r="ID27" s="73"/>
      <c r="IE27" s="74"/>
    </row>
    <row r="28" spans="1:240" s="2" customFormat="1" ht="16.5" customHeight="1" x14ac:dyDescent="0.25">
      <c r="A28" s="55" t="s">
        <v>67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4.0000000000000001E-3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0">AK28+AQ28+AW28+BC28+BI28+BO28+BU28+CA28+CG28+CM28+CS28+CY28+DE28+DK28+DQ28+DW28+EC28+EI28+EO28+EU28+FA28+FG28+FM28+FS28+FY28+GE28</f>
        <v>0.01</v>
      </c>
      <c r="GL28" s="42"/>
      <c r="GM28" s="42"/>
      <c r="GN28" s="42"/>
      <c r="GO28" s="42"/>
      <c r="GP28" s="43"/>
      <c r="GQ28" s="38">
        <v>498</v>
      </c>
      <c r="GR28" s="39"/>
      <c r="GS28" s="39"/>
      <c r="GT28" s="39"/>
      <c r="GU28" s="39"/>
      <c r="GV28" s="40"/>
      <c r="GW28" s="35">
        <f t="shared" ref="GW28:GW53" si="1">GK28*GQ28</f>
        <v>4.9800000000000004</v>
      </c>
      <c r="GX28" s="36"/>
      <c r="GY28" s="36"/>
      <c r="GZ28" s="36"/>
      <c r="HA28" s="36"/>
      <c r="HB28" s="37"/>
      <c r="HC28" s="32">
        <f t="shared" ref="HC28:HC33" si="2">GK28*HI28</f>
        <v>0.84</v>
      </c>
      <c r="HD28" s="33"/>
      <c r="HE28" s="33"/>
      <c r="HF28" s="33"/>
      <c r="HG28" s="33"/>
      <c r="HH28" s="34"/>
      <c r="HI28" s="26">
        <v>84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8">
        <f t="shared" ref="HU28:HU53" si="3">GQ28*HC28</f>
        <v>418.32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  <c r="IF28" s="2">
        <f t="shared" ref="IF28:IF53" si="4">SUM(HU28)</f>
        <v>418.32</v>
      </c>
    </row>
    <row r="29" spans="1:240" s="2" customFormat="1" ht="16.5" customHeight="1" x14ac:dyDescent="0.25">
      <c r="A29" s="55" t="s">
        <v>68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0"/>
        <v>0.1</v>
      </c>
      <c r="GL29" s="42"/>
      <c r="GM29" s="42"/>
      <c r="GN29" s="42"/>
      <c r="GO29" s="42"/>
      <c r="GP29" s="43"/>
      <c r="GQ29" s="38">
        <v>80</v>
      </c>
      <c r="GR29" s="39"/>
      <c r="GS29" s="39"/>
      <c r="GT29" s="39"/>
      <c r="GU29" s="39"/>
      <c r="GV29" s="40"/>
      <c r="GW29" s="35">
        <f t="shared" si="1"/>
        <v>8</v>
      </c>
      <c r="GX29" s="36"/>
      <c r="GY29" s="36"/>
      <c r="GZ29" s="36"/>
      <c r="HA29" s="36"/>
      <c r="HB29" s="37"/>
      <c r="HC29" s="32">
        <f t="shared" si="2"/>
        <v>8.4</v>
      </c>
      <c r="HD29" s="33"/>
      <c r="HE29" s="33"/>
      <c r="HF29" s="33"/>
      <c r="HG29" s="33"/>
      <c r="HH29" s="34"/>
      <c r="HI29" s="26">
        <v>84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8">
        <f t="shared" si="3"/>
        <v>672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F29" s="2">
        <f t="shared" si="4"/>
        <v>672</v>
      </c>
    </row>
    <row r="30" spans="1:240" s="2" customFormat="1" ht="18" customHeight="1" x14ac:dyDescent="0.25">
      <c r="A30" s="55" t="s">
        <v>69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>
        <v>6.0000000000000001E-3</v>
      </c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0"/>
        <v>0.01</v>
      </c>
      <c r="GL30" s="42"/>
      <c r="GM30" s="42"/>
      <c r="GN30" s="42"/>
      <c r="GO30" s="42"/>
      <c r="GP30" s="43"/>
      <c r="GQ30" s="38">
        <v>196</v>
      </c>
      <c r="GR30" s="39"/>
      <c r="GS30" s="39"/>
      <c r="GT30" s="39"/>
      <c r="GU30" s="39"/>
      <c r="GV30" s="40"/>
      <c r="GW30" s="35">
        <f t="shared" si="1"/>
        <v>1.96</v>
      </c>
      <c r="GX30" s="36"/>
      <c r="GY30" s="36"/>
      <c r="GZ30" s="36"/>
      <c r="HA30" s="36"/>
      <c r="HB30" s="37"/>
      <c r="HC30" s="32">
        <f t="shared" si="2"/>
        <v>0.84</v>
      </c>
      <c r="HD30" s="33"/>
      <c r="HE30" s="33"/>
      <c r="HF30" s="33"/>
      <c r="HG30" s="33"/>
      <c r="HH30" s="34"/>
      <c r="HI30" s="26">
        <v>84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8">
        <f t="shared" si="3"/>
        <v>164.64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si="4"/>
        <v>164.64</v>
      </c>
    </row>
    <row r="31" spans="1:240" s="2" customFormat="1" ht="16.5" customHeight="1" x14ac:dyDescent="0.25">
      <c r="A31" s="55" t="s">
        <v>70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0"/>
        <v>5.0000000000000001E-4</v>
      </c>
      <c r="GL31" s="42"/>
      <c r="GM31" s="42"/>
      <c r="GN31" s="42"/>
      <c r="GO31" s="42"/>
      <c r="GP31" s="43"/>
      <c r="GQ31" s="38">
        <v>2400</v>
      </c>
      <c r="GR31" s="39"/>
      <c r="GS31" s="39"/>
      <c r="GT31" s="39"/>
      <c r="GU31" s="39"/>
      <c r="GV31" s="40"/>
      <c r="GW31" s="35">
        <f t="shared" si="1"/>
        <v>1.2</v>
      </c>
      <c r="GX31" s="36"/>
      <c r="GY31" s="36"/>
      <c r="GZ31" s="36"/>
      <c r="HA31" s="36"/>
      <c r="HB31" s="37"/>
      <c r="HC31" s="32">
        <f t="shared" si="2"/>
        <v>4.2000000000000003E-2</v>
      </c>
      <c r="HD31" s="33"/>
      <c r="HE31" s="33"/>
      <c r="HF31" s="33"/>
      <c r="HG31" s="33"/>
      <c r="HH31" s="34"/>
      <c r="HI31" s="26">
        <v>84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8">
        <f t="shared" si="3"/>
        <v>100.80000000000001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4"/>
        <v>100.80000000000001</v>
      </c>
    </row>
    <row r="32" spans="1:240" s="2" customFormat="1" ht="16.5" customHeight="1" x14ac:dyDescent="0.25">
      <c r="A32" s="55" t="s">
        <v>71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0.02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4.4999999999999998E-2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0"/>
        <v>6.5000000000000002E-2</v>
      </c>
      <c r="GL32" s="42"/>
      <c r="GM32" s="42"/>
      <c r="GN32" s="42"/>
      <c r="GO32" s="42"/>
      <c r="GP32" s="43"/>
      <c r="GQ32" s="38">
        <v>48</v>
      </c>
      <c r="GR32" s="39"/>
      <c r="GS32" s="39"/>
      <c r="GT32" s="39"/>
      <c r="GU32" s="39"/>
      <c r="GV32" s="40"/>
      <c r="GW32" s="35">
        <f t="shared" si="1"/>
        <v>3.12</v>
      </c>
      <c r="GX32" s="36"/>
      <c r="GY32" s="36"/>
      <c r="GZ32" s="36"/>
      <c r="HA32" s="36"/>
      <c r="HB32" s="37"/>
      <c r="HC32" s="32">
        <v>5.6189999999999998</v>
      </c>
      <c r="HD32" s="33"/>
      <c r="HE32" s="33"/>
      <c r="HF32" s="33"/>
      <c r="HG32" s="33"/>
      <c r="HH32" s="34"/>
      <c r="HI32" s="26">
        <v>84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8">
        <f t="shared" si="3"/>
        <v>269.71199999999999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4"/>
        <v>269.71199999999999</v>
      </c>
    </row>
    <row r="33" spans="1:240" s="2" customFormat="1" ht="16.5" customHeight="1" x14ac:dyDescent="0.25">
      <c r="A33" s="55" t="s">
        <v>72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0.09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0"/>
        <v>0.12</v>
      </c>
      <c r="GL33" s="42"/>
      <c r="GM33" s="42"/>
      <c r="GN33" s="42"/>
      <c r="GO33" s="42"/>
      <c r="GP33" s="43"/>
      <c r="GQ33" s="38">
        <v>42</v>
      </c>
      <c r="GR33" s="39"/>
      <c r="GS33" s="39"/>
      <c r="GT33" s="39"/>
      <c r="GU33" s="39"/>
      <c r="GV33" s="40"/>
      <c r="GW33" s="35">
        <f t="shared" si="1"/>
        <v>5.04</v>
      </c>
      <c r="GX33" s="36"/>
      <c r="GY33" s="36"/>
      <c r="GZ33" s="36"/>
      <c r="HA33" s="36"/>
      <c r="HB33" s="37"/>
      <c r="HC33" s="32">
        <f t="shared" si="2"/>
        <v>10.08</v>
      </c>
      <c r="HD33" s="33"/>
      <c r="HE33" s="33"/>
      <c r="HF33" s="33"/>
      <c r="HG33" s="33"/>
      <c r="HH33" s="34"/>
      <c r="HI33" s="26">
        <v>84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8">
        <f t="shared" si="3"/>
        <v>423.36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4"/>
        <v>423.36</v>
      </c>
    </row>
    <row r="34" spans="1:240" s="2" customFormat="1" ht="16.5" customHeight="1" x14ac:dyDescent="0.25">
      <c r="A34" s="55" t="s">
        <v>73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0"/>
        <v>0.02</v>
      </c>
      <c r="GL34" s="42"/>
      <c r="GM34" s="42"/>
      <c r="GN34" s="42"/>
      <c r="GO34" s="42"/>
      <c r="GP34" s="43"/>
      <c r="GQ34" s="38">
        <v>32</v>
      </c>
      <c r="GR34" s="39"/>
      <c r="GS34" s="39"/>
      <c r="GT34" s="39"/>
      <c r="GU34" s="39"/>
      <c r="GV34" s="40"/>
      <c r="GW34" s="35">
        <f t="shared" si="1"/>
        <v>0.64</v>
      </c>
      <c r="GX34" s="36"/>
      <c r="GY34" s="36"/>
      <c r="GZ34" s="36"/>
      <c r="HA34" s="36"/>
      <c r="HB34" s="37"/>
      <c r="HC34" s="32">
        <v>1.581</v>
      </c>
      <c r="HD34" s="33"/>
      <c r="HE34" s="33"/>
      <c r="HF34" s="33"/>
      <c r="HG34" s="33"/>
      <c r="HH34" s="34"/>
      <c r="HI34" s="26">
        <v>84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3"/>
        <v>50.591999999999999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50.591999999999999</v>
      </c>
    </row>
    <row r="35" spans="1:240" s="2" customFormat="1" ht="16.5" customHeight="1" x14ac:dyDescent="0.25">
      <c r="A35" s="55" t="s">
        <v>74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>
        <v>4.5999999999999999E-2</v>
      </c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0"/>
        <v>4.5999999999999999E-2</v>
      </c>
      <c r="GL35" s="42"/>
      <c r="GM35" s="42"/>
      <c r="GN35" s="42"/>
      <c r="GO35" s="42"/>
      <c r="GP35" s="43"/>
      <c r="GQ35" s="38">
        <v>48</v>
      </c>
      <c r="GR35" s="39"/>
      <c r="GS35" s="39"/>
      <c r="GT35" s="39"/>
      <c r="GU35" s="39"/>
      <c r="GV35" s="40"/>
      <c r="GW35" s="35">
        <f t="shared" si="1"/>
        <v>2.2080000000000002</v>
      </c>
      <c r="GX35" s="36"/>
      <c r="GY35" s="36"/>
      <c r="GZ35" s="36"/>
      <c r="HA35" s="36"/>
      <c r="HB35" s="37"/>
      <c r="HC35" s="32">
        <f t="shared" ref="HC35:HC51" si="5">GK35*HI35</f>
        <v>3.8639999999999999</v>
      </c>
      <c r="HD35" s="33"/>
      <c r="HE35" s="33"/>
      <c r="HF35" s="33"/>
      <c r="HG35" s="33"/>
      <c r="HH35" s="34"/>
      <c r="HI35" s="26">
        <v>84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3"/>
        <v>185.47199999999998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185.47199999999998</v>
      </c>
    </row>
    <row r="36" spans="1:240" s="2" customFormat="1" ht="16.5" customHeight="1" x14ac:dyDescent="0.25">
      <c r="A36" s="55" t="s">
        <v>75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0"/>
        <v>6.5000000000000006E-3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1"/>
        <v>0.94250000000000012</v>
      </c>
      <c r="GX36" s="36"/>
      <c r="GY36" s="36"/>
      <c r="GZ36" s="36"/>
      <c r="HA36" s="36"/>
      <c r="HB36" s="37"/>
      <c r="HC36" s="32">
        <f t="shared" si="5"/>
        <v>0.54600000000000004</v>
      </c>
      <c r="HD36" s="33"/>
      <c r="HE36" s="33"/>
      <c r="HF36" s="33"/>
      <c r="HG36" s="33"/>
      <c r="HH36" s="34"/>
      <c r="HI36" s="26">
        <v>84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3"/>
        <v>79.17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79.17</v>
      </c>
    </row>
    <row r="37" spans="1:240" s="2" customFormat="1" ht="16.5" customHeight="1" x14ac:dyDescent="0.25">
      <c r="A37" s="55" t="s">
        <v>76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>
        <v>5.0000000000000001E-3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1.2999999999999999E-2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0"/>
        <v>2.7999999999999997E-2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6">GK37*GQ37</f>
        <v>1.2599999999999998</v>
      </c>
      <c r="GX37" s="36"/>
      <c r="GY37" s="36"/>
      <c r="GZ37" s="36"/>
      <c r="HA37" s="36"/>
      <c r="HB37" s="37"/>
      <c r="HC37" s="32">
        <f t="shared" si="5"/>
        <v>2.3519999999999999</v>
      </c>
      <c r="HD37" s="33"/>
      <c r="HE37" s="33"/>
      <c r="HF37" s="33"/>
      <c r="HG37" s="33"/>
      <c r="HH37" s="34"/>
      <c r="HI37" s="26">
        <v>84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3"/>
        <v>105.83999999999999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105.83999999999999</v>
      </c>
    </row>
    <row r="38" spans="1:240" s="2" customFormat="1" ht="16.5" customHeight="1" x14ac:dyDescent="0.25">
      <c r="A38" s="55" t="s">
        <v>77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>
        <v>2E-3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0"/>
        <v>4.0000000000000001E-3</v>
      </c>
      <c r="GL38" s="42"/>
      <c r="GM38" s="42"/>
      <c r="GN38" s="42"/>
      <c r="GO38" s="42"/>
      <c r="GP38" s="43"/>
      <c r="GQ38" s="38">
        <v>36</v>
      </c>
      <c r="GR38" s="39"/>
      <c r="GS38" s="39"/>
      <c r="GT38" s="39"/>
      <c r="GU38" s="39"/>
      <c r="GV38" s="40"/>
      <c r="GW38" s="35">
        <f t="shared" si="1"/>
        <v>0.14400000000000002</v>
      </c>
      <c r="GX38" s="36"/>
      <c r="GY38" s="36"/>
      <c r="GZ38" s="36"/>
      <c r="HA38" s="36"/>
      <c r="HB38" s="37"/>
      <c r="HC38" s="32">
        <f t="shared" si="5"/>
        <v>0.33600000000000002</v>
      </c>
      <c r="HD38" s="33"/>
      <c r="HE38" s="33"/>
      <c r="HF38" s="33"/>
      <c r="HG38" s="33"/>
      <c r="HH38" s="34"/>
      <c r="HI38" s="26">
        <v>84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3"/>
        <v>12.096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12.096</v>
      </c>
    </row>
    <row r="39" spans="1:240" s="2" customFormat="1" ht="16.5" customHeight="1" x14ac:dyDescent="0.25">
      <c r="A39" s="55" t="s">
        <v>78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5.6000000000000001E-2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0"/>
        <v>5.6000000000000001E-2</v>
      </c>
      <c r="GL39" s="42"/>
      <c r="GM39" s="42"/>
      <c r="GN39" s="42"/>
      <c r="GO39" s="42"/>
      <c r="GP39" s="43"/>
      <c r="GQ39" s="38">
        <v>430</v>
      </c>
      <c r="GR39" s="39"/>
      <c r="GS39" s="39"/>
      <c r="GT39" s="39"/>
      <c r="GU39" s="39"/>
      <c r="GV39" s="40"/>
      <c r="GW39" s="35">
        <f t="shared" si="1"/>
        <v>24.080000000000002</v>
      </c>
      <c r="GX39" s="36"/>
      <c r="GY39" s="36"/>
      <c r="GZ39" s="36"/>
      <c r="HA39" s="36"/>
      <c r="HB39" s="37"/>
      <c r="HC39" s="32">
        <f t="shared" ref="HC39" si="7">GK39*HI39</f>
        <v>4.7039999999999997</v>
      </c>
      <c r="HD39" s="33"/>
      <c r="HE39" s="33"/>
      <c r="HF39" s="33"/>
      <c r="HG39" s="33"/>
      <c r="HH39" s="34"/>
      <c r="HI39" s="26">
        <v>84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3"/>
        <v>2022.7199999999998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2022.7199999999998</v>
      </c>
    </row>
    <row r="40" spans="1:240" s="2" customFormat="1" ht="16.5" customHeight="1" x14ac:dyDescent="0.25">
      <c r="A40" s="55" t="s">
        <v>79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0"/>
        <v>0.03</v>
      </c>
      <c r="GL40" s="42"/>
      <c r="GM40" s="42"/>
      <c r="GN40" s="42"/>
      <c r="GO40" s="42"/>
      <c r="GP40" s="43"/>
      <c r="GQ40" s="38">
        <v>104</v>
      </c>
      <c r="GR40" s="39"/>
      <c r="GS40" s="39"/>
      <c r="GT40" s="39"/>
      <c r="GU40" s="39"/>
      <c r="GV40" s="40"/>
      <c r="GW40" s="35">
        <f t="shared" si="1"/>
        <v>3.12</v>
      </c>
      <c r="GX40" s="36"/>
      <c r="GY40" s="36"/>
      <c r="GZ40" s="36"/>
      <c r="HA40" s="36"/>
      <c r="HB40" s="37"/>
      <c r="HC40" s="32">
        <f t="shared" si="5"/>
        <v>2.52</v>
      </c>
      <c r="HD40" s="33"/>
      <c r="HE40" s="33"/>
      <c r="HF40" s="33"/>
      <c r="HG40" s="33"/>
      <c r="HH40" s="34"/>
      <c r="HI40" s="26">
        <v>84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3"/>
        <v>262.08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262.08</v>
      </c>
    </row>
    <row r="41" spans="1:240" s="2" customFormat="1" ht="16.5" customHeight="1" x14ac:dyDescent="0.25">
      <c r="A41" s="55" t="s">
        <v>80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8.0000000000000002E-3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8.0000000000000002E-3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0"/>
        <v>2.8000000000000001E-2</v>
      </c>
      <c r="GL41" s="42"/>
      <c r="GM41" s="42"/>
      <c r="GN41" s="42"/>
      <c r="GO41" s="42"/>
      <c r="GP41" s="43"/>
      <c r="GQ41" s="38">
        <v>87</v>
      </c>
      <c r="GR41" s="39"/>
      <c r="GS41" s="39"/>
      <c r="GT41" s="39"/>
      <c r="GU41" s="39"/>
      <c r="GV41" s="40"/>
      <c r="GW41" s="35">
        <f t="shared" si="1"/>
        <v>2.4359999999999999</v>
      </c>
      <c r="GX41" s="36"/>
      <c r="GY41" s="36"/>
      <c r="GZ41" s="36"/>
      <c r="HA41" s="36"/>
      <c r="HB41" s="37"/>
      <c r="HC41" s="32">
        <f t="shared" si="5"/>
        <v>2.3519999999999999</v>
      </c>
      <c r="HD41" s="33"/>
      <c r="HE41" s="33"/>
      <c r="HF41" s="33"/>
      <c r="HG41" s="33"/>
      <c r="HH41" s="34"/>
      <c r="HI41" s="26">
        <v>84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3"/>
        <v>204.624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204.624</v>
      </c>
    </row>
    <row r="42" spans="1:240" s="2" customFormat="1" ht="16.5" customHeight="1" x14ac:dyDescent="0.25">
      <c r="A42" s="55" t="s">
        <v>81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0.03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0"/>
        <v>0.03</v>
      </c>
      <c r="GL42" s="42"/>
      <c r="GM42" s="42"/>
      <c r="GN42" s="42"/>
      <c r="GO42" s="42"/>
      <c r="GP42" s="43"/>
      <c r="GQ42" s="38">
        <v>35</v>
      </c>
      <c r="GR42" s="39"/>
      <c r="GS42" s="39"/>
      <c r="GT42" s="39"/>
      <c r="GU42" s="39"/>
      <c r="GV42" s="40"/>
      <c r="GW42" s="35">
        <f t="shared" si="1"/>
        <v>1.05</v>
      </c>
      <c r="GX42" s="36"/>
      <c r="GY42" s="36"/>
      <c r="GZ42" s="36"/>
      <c r="HA42" s="36"/>
      <c r="HB42" s="37"/>
      <c r="HC42" s="32">
        <f t="shared" si="5"/>
        <v>2.52</v>
      </c>
      <c r="HD42" s="33"/>
      <c r="HE42" s="33"/>
      <c r="HF42" s="33"/>
      <c r="HG42" s="33"/>
      <c r="HH42" s="34"/>
      <c r="HI42" s="26">
        <v>84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3"/>
        <v>88.2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88.2</v>
      </c>
    </row>
    <row r="43" spans="1:240" s="2" customFormat="1" ht="16.5" customHeight="1" x14ac:dyDescent="0.25">
      <c r="A43" s="55" t="s">
        <v>82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7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1.4999999999999999E-2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0"/>
        <v>1.4999999999999999E-2</v>
      </c>
      <c r="GL43" s="42"/>
      <c r="GM43" s="42"/>
      <c r="GN43" s="42"/>
      <c r="GO43" s="42"/>
      <c r="GP43" s="43"/>
      <c r="GQ43" s="38">
        <v>128</v>
      </c>
      <c r="GR43" s="39"/>
      <c r="GS43" s="39"/>
      <c r="GT43" s="39"/>
      <c r="GU43" s="39"/>
      <c r="GV43" s="40"/>
      <c r="GW43" s="35">
        <f t="shared" si="1"/>
        <v>1.92</v>
      </c>
      <c r="GX43" s="36"/>
      <c r="GY43" s="36"/>
      <c r="GZ43" s="36"/>
      <c r="HA43" s="36"/>
      <c r="HB43" s="37"/>
      <c r="HC43" s="32">
        <f t="shared" si="5"/>
        <v>1.26</v>
      </c>
      <c r="HD43" s="33"/>
      <c r="HE43" s="33"/>
      <c r="HF43" s="33"/>
      <c r="HG43" s="33"/>
      <c r="HH43" s="34"/>
      <c r="HI43" s="26">
        <v>84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3"/>
        <v>161.28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161.28</v>
      </c>
    </row>
    <row r="44" spans="1:240" s="2" customFormat="1" ht="16.5" customHeight="1" x14ac:dyDescent="0.25">
      <c r="A44" s="55" t="s">
        <v>83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5.0000000000000001E-3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0"/>
        <v>5.0000000000000001E-3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1"/>
        <v>0.105</v>
      </c>
      <c r="GX44" s="36"/>
      <c r="GY44" s="36"/>
      <c r="GZ44" s="36"/>
      <c r="HA44" s="36"/>
      <c r="HB44" s="37"/>
      <c r="HC44" s="32">
        <f t="shared" si="5"/>
        <v>0.42</v>
      </c>
      <c r="HD44" s="33"/>
      <c r="HE44" s="33"/>
      <c r="HF44" s="33"/>
      <c r="HG44" s="33"/>
      <c r="HH44" s="34"/>
      <c r="HI44" s="26">
        <v>84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3"/>
        <v>8.82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8.82</v>
      </c>
    </row>
    <row r="45" spans="1:240" s="2" customFormat="1" ht="16.5" customHeight="1" x14ac:dyDescent="0.25">
      <c r="A45" s="55" t="s">
        <v>84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7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0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1"/>
        <v>1.085</v>
      </c>
      <c r="GX45" s="36"/>
      <c r="GY45" s="36"/>
      <c r="GZ45" s="36"/>
      <c r="HA45" s="36"/>
      <c r="HB45" s="37"/>
      <c r="HC45" s="32">
        <f t="shared" si="5"/>
        <v>0.58799999999999997</v>
      </c>
      <c r="HD45" s="33"/>
      <c r="HE45" s="33"/>
      <c r="HF45" s="33"/>
      <c r="HG45" s="33"/>
      <c r="HH45" s="34"/>
      <c r="HI45" s="26">
        <v>84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3"/>
        <v>91.14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91.14</v>
      </c>
    </row>
    <row r="46" spans="1:240" s="2" customFormat="1" ht="16.5" customHeight="1" x14ac:dyDescent="0.25">
      <c r="A46" s="55" t="s">
        <v>85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>
        <v>3.0000000000000001E-3</v>
      </c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0"/>
        <v>9.0000000000000011E-3</v>
      </c>
      <c r="GL46" s="42"/>
      <c r="GM46" s="42"/>
      <c r="GN46" s="42"/>
      <c r="GO46" s="42"/>
      <c r="GP46" s="43"/>
      <c r="GQ46" s="38">
        <v>128</v>
      </c>
      <c r="GR46" s="39"/>
      <c r="GS46" s="39"/>
      <c r="GT46" s="39"/>
      <c r="GU46" s="39"/>
      <c r="GV46" s="40"/>
      <c r="GW46" s="35">
        <f t="shared" si="1"/>
        <v>1.1520000000000001</v>
      </c>
      <c r="GX46" s="36"/>
      <c r="GY46" s="36"/>
      <c r="GZ46" s="36"/>
      <c r="HA46" s="36"/>
      <c r="HB46" s="37"/>
      <c r="HC46" s="32">
        <f t="shared" si="5"/>
        <v>0.75600000000000012</v>
      </c>
      <c r="HD46" s="33"/>
      <c r="HE46" s="33"/>
      <c r="HF46" s="33"/>
      <c r="HG46" s="33"/>
      <c r="HH46" s="34"/>
      <c r="HI46" s="26">
        <v>84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3"/>
        <v>96.768000000000015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96.768000000000015</v>
      </c>
    </row>
    <row r="47" spans="1:240" s="2" customFormat="1" ht="16.5" customHeight="1" x14ac:dyDescent="0.25">
      <c r="A47" s="55" t="s">
        <v>86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0"/>
        <v>0</v>
      </c>
      <c r="GL47" s="42"/>
      <c r="GM47" s="42"/>
      <c r="GN47" s="42"/>
      <c r="GO47" s="42"/>
      <c r="GP47" s="43"/>
      <c r="GQ47" s="38">
        <v>62</v>
      </c>
      <c r="GR47" s="39"/>
      <c r="GS47" s="39"/>
      <c r="GT47" s="39"/>
      <c r="GU47" s="39"/>
      <c r="GV47" s="40"/>
      <c r="GW47" s="35">
        <f t="shared" si="1"/>
        <v>0</v>
      </c>
      <c r="GX47" s="36"/>
      <c r="GY47" s="36"/>
      <c r="GZ47" s="36"/>
      <c r="HA47" s="36"/>
      <c r="HB47" s="37"/>
      <c r="HC47" s="32">
        <f t="shared" si="5"/>
        <v>0</v>
      </c>
      <c r="HD47" s="33"/>
      <c r="HE47" s="33"/>
      <c r="HF47" s="33"/>
      <c r="HG47" s="33"/>
      <c r="HH47" s="34"/>
      <c r="HI47" s="26">
        <v>84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3"/>
        <v>0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0</v>
      </c>
    </row>
    <row r="48" spans="1:240" s="2" customFormat="1" ht="16.5" customHeight="1" x14ac:dyDescent="0.25">
      <c r="A48" s="55" t="s">
        <v>87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0.03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0"/>
        <v>0.13500000000000001</v>
      </c>
      <c r="GL48" s="42"/>
      <c r="GM48" s="42"/>
      <c r="GN48" s="42"/>
      <c r="GO48" s="42"/>
      <c r="GP48" s="43"/>
      <c r="GQ48" s="38">
        <v>58</v>
      </c>
      <c r="GR48" s="39"/>
      <c r="GS48" s="39"/>
      <c r="GT48" s="39"/>
      <c r="GU48" s="39"/>
      <c r="GV48" s="40"/>
      <c r="GW48" s="35">
        <f t="shared" si="1"/>
        <v>7.83</v>
      </c>
      <c r="GX48" s="36"/>
      <c r="GY48" s="36"/>
      <c r="GZ48" s="36"/>
      <c r="HA48" s="36"/>
      <c r="HB48" s="37"/>
      <c r="HC48" s="32">
        <f t="shared" si="5"/>
        <v>11.34</v>
      </c>
      <c r="HD48" s="33"/>
      <c r="HE48" s="33"/>
      <c r="HF48" s="33"/>
      <c r="HG48" s="33"/>
      <c r="HH48" s="34"/>
      <c r="HI48" s="26">
        <v>84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3"/>
        <v>657.72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657.72</v>
      </c>
    </row>
    <row r="49" spans="1:240" s="2" customFormat="1" ht="16.5" customHeight="1" x14ac:dyDescent="0.25">
      <c r="A49" s="55" t="s">
        <v>88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>
        <v>5.0000000000000001E-4</v>
      </c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0"/>
        <v>5.0000000000000001E-4</v>
      </c>
      <c r="GL49" s="42"/>
      <c r="GM49" s="42"/>
      <c r="GN49" s="42"/>
      <c r="GO49" s="42"/>
      <c r="GP49" s="43"/>
      <c r="GQ49" s="38">
        <v>259</v>
      </c>
      <c r="GR49" s="39"/>
      <c r="GS49" s="39"/>
      <c r="GT49" s="39"/>
      <c r="GU49" s="39"/>
      <c r="GV49" s="40"/>
      <c r="GW49" s="35">
        <f t="shared" si="1"/>
        <v>0.1295</v>
      </c>
      <c r="GX49" s="36"/>
      <c r="GY49" s="36"/>
      <c r="GZ49" s="36"/>
      <c r="HA49" s="36"/>
      <c r="HB49" s="37"/>
      <c r="HC49" s="32">
        <f t="shared" si="5"/>
        <v>4.2000000000000003E-2</v>
      </c>
      <c r="HD49" s="33"/>
      <c r="HE49" s="33"/>
      <c r="HF49" s="33"/>
      <c r="HG49" s="33"/>
      <c r="HH49" s="34"/>
      <c r="HI49" s="26">
        <v>84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3"/>
        <v>10.878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10.878</v>
      </c>
    </row>
    <row r="50" spans="1:240" s="2" customFormat="1" ht="16.5" customHeight="1" x14ac:dyDescent="0.25">
      <c r="A50" s="55" t="s">
        <v>89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7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0"/>
        <v>1E-3</v>
      </c>
      <c r="GL50" s="42"/>
      <c r="GM50" s="42"/>
      <c r="GN50" s="42"/>
      <c r="GO50" s="42"/>
      <c r="GP50" s="43"/>
      <c r="GQ50" s="38">
        <v>560</v>
      </c>
      <c r="GR50" s="39"/>
      <c r="GS50" s="39"/>
      <c r="GT50" s="39"/>
      <c r="GU50" s="39"/>
      <c r="GV50" s="40"/>
      <c r="GW50" s="35">
        <f t="shared" si="1"/>
        <v>0.56000000000000005</v>
      </c>
      <c r="GX50" s="36"/>
      <c r="GY50" s="36"/>
      <c r="GZ50" s="36"/>
      <c r="HA50" s="36"/>
      <c r="HB50" s="37"/>
      <c r="HC50" s="32">
        <f t="shared" si="5"/>
        <v>8.4000000000000005E-2</v>
      </c>
      <c r="HD50" s="33"/>
      <c r="HE50" s="33"/>
      <c r="HF50" s="33"/>
      <c r="HG50" s="33"/>
      <c r="HH50" s="34"/>
      <c r="HI50" s="26">
        <v>84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3"/>
        <v>47.040000000000006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47.040000000000006</v>
      </c>
    </row>
    <row r="51" spans="1:240" s="2" customFormat="1" ht="16.5" customHeight="1" x14ac:dyDescent="0.25">
      <c r="A51" s="55" t="s">
        <v>90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0"/>
        <v>0</v>
      </c>
      <c r="GL51" s="42"/>
      <c r="GM51" s="42"/>
      <c r="GN51" s="42"/>
      <c r="GO51" s="42"/>
      <c r="GP51" s="43"/>
      <c r="GQ51" s="38">
        <v>160</v>
      </c>
      <c r="GR51" s="39"/>
      <c r="GS51" s="39"/>
      <c r="GT51" s="39"/>
      <c r="GU51" s="39"/>
      <c r="GV51" s="40"/>
      <c r="GW51" s="35">
        <f t="shared" si="1"/>
        <v>0</v>
      </c>
      <c r="GX51" s="36"/>
      <c r="GY51" s="36"/>
      <c r="GZ51" s="36"/>
      <c r="HA51" s="36"/>
      <c r="HB51" s="37"/>
      <c r="HC51" s="32">
        <f t="shared" si="5"/>
        <v>0</v>
      </c>
      <c r="HD51" s="33"/>
      <c r="HE51" s="33"/>
      <c r="HF51" s="33"/>
      <c r="HG51" s="33"/>
      <c r="HH51" s="34"/>
      <c r="HI51" s="26">
        <v>84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3"/>
        <v>0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0</v>
      </c>
    </row>
    <row r="52" spans="1:240" s="2" customFormat="1" ht="16.5" customHeight="1" x14ac:dyDescent="0.25">
      <c r="A52" s="55" t="s">
        <v>91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0"/>
        <v>2E-3</v>
      </c>
      <c r="GL52" s="42"/>
      <c r="GM52" s="42"/>
      <c r="GN52" s="42"/>
      <c r="GO52" s="42"/>
      <c r="GP52" s="43"/>
      <c r="GQ52" s="38">
        <v>11.4</v>
      </c>
      <c r="GR52" s="39"/>
      <c r="GS52" s="39"/>
      <c r="GT52" s="39"/>
      <c r="GU52" s="39"/>
      <c r="GV52" s="40"/>
      <c r="GW52" s="35">
        <f t="shared" si="1"/>
        <v>2.2800000000000001E-2</v>
      </c>
      <c r="GX52" s="36"/>
      <c r="GY52" s="36"/>
      <c r="GZ52" s="36"/>
      <c r="HA52" s="36"/>
      <c r="HB52" s="37"/>
      <c r="HC52" s="44">
        <f>GK52*HI52/0.05</f>
        <v>3.36</v>
      </c>
      <c r="HD52" s="45"/>
      <c r="HE52" s="45"/>
      <c r="HF52" s="45"/>
      <c r="HG52" s="45"/>
      <c r="HH52" s="46"/>
      <c r="HI52" s="26">
        <v>84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3"/>
        <v>38.304000000000002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4"/>
        <v>38.304000000000002</v>
      </c>
    </row>
    <row r="53" spans="1:240" s="2" customFormat="1" ht="16.5" customHeight="1" x14ac:dyDescent="0.25">
      <c r="A53" s="55" t="s">
        <v>100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>
        <v>0.1</v>
      </c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0"/>
        <v>0.1</v>
      </c>
      <c r="GL53" s="42"/>
      <c r="GM53" s="42"/>
      <c r="GN53" s="42"/>
      <c r="GO53" s="42"/>
      <c r="GP53" s="43"/>
      <c r="GQ53" s="38">
        <v>60</v>
      </c>
      <c r="GR53" s="39"/>
      <c r="GS53" s="39"/>
      <c r="GT53" s="39"/>
      <c r="GU53" s="39"/>
      <c r="GV53" s="40"/>
      <c r="GW53" s="35">
        <f t="shared" si="1"/>
        <v>6</v>
      </c>
      <c r="GX53" s="36"/>
      <c r="GY53" s="36"/>
      <c r="GZ53" s="36"/>
      <c r="HA53" s="36"/>
      <c r="HB53" s="37"/>
      <c r="HC53" s="32">
        <f>GK53*HI53</f>
        <v>8.4</v>
      </c>
      <c r="HD53" s="33"/>
      <c r="HE53" s="33"/>
      <c r="HF53" s="33"/>
      <c r="HG53" s="33"/>
      <c r="HH53" s="34"/>
      <c r="HI53" s="26">
        <v>84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3"/>
        <v>504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4"/>
        <v>504</v>
      </c>
    </row>
    <row r="54" spans="1:240" s="2" customFormat="1" ht="10.199999999999999" x14ac:dyDescent="0.2">
      <c r="HW54" s="54"/>
      <c r="HX54" s="54"/>
      <c r="HY54" s="54"/>
      <c r="HZ54" s="54"/>
      <c r="IA54" s="54"/>
      <c r="IB54" s="54"/>
      <c r="IC54" s="54"/>
      <c r="ID54" s="54"/>
      <c r="IE54" s="54"/>
      <c r="IF54" s="54"/>
    </row>
    <row r="55" spans="1:240" s="2" customFormat="1" ht="10.199999999999999" x14ac:dyDescent="0.2">
      <c r="HU55" s="13">
        <f>SUM(HU28:HU54)</f>
        <v>6675.5759999999991</v>
      </c>
      <c r="HW55" s="54"/>
      <c r="HX55" s="54"/>
      <c r="HY55" s="54"/>
      <c r="HZ55" s="54"/>
      <c r="IA55" s="54"/>
      <c r="IB55" s="54"/>
      <c r="IC55" s="54"/>
      <c r="ID55" s="54"/>
      <c r="IE55" s="54"/>
      <c r="IF55" s="54"/>
    </row>
    <row r="56" spans="1:240" s="2" customFormat="1" ht="10.199999999999999" x14ac:dyDescent="0.2">
      <c r="A56" s="2" t="s">
        <v>92</v>
      </c>
      <c r="K56" s="51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3"/>
      <c r="Z56" s="51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3"/>
      <c r="AY56" s="14"/>
      <c r="CG56" s="2" t="s">
        <v>93</v>
      </c>
      <c r="CR56" s="51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3"/>
      <c r="DG56" s="51" t="s">
        <v>102</v>
      </c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3"/>
      <c r="EF56" s="14"/>
      <c r="EG56" s="14"/>
      <c r="EH56" s="14"/>
      <c r="EU56" s="2" t="s">
        <v>94</v>
      </c>
      <c r="FK56" s="51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3"/>
      <c r="GO56" s="51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3"/>
      <c r="HG56" s="51"/>
      <c r="HH56" s="52"/>
      <c r="HI56" s="52"/>
      <c r="HJ56" s="52"/>
      <c r="HK56" s="52"/>
      <c r="HL56" s="52"/>
      <c r="HM56" s="52"/>
      <c r="HN56" s="52"/>
      <c r="HO56" s="52"/>
      <c r="HP56" s="52"/>
      <c r="HQ56" s="52"/>
      <c r="HR56" s="52"/>
      <c r="HS56" s="52"/>
      <c r="HT56" s="52"/>
      <c r="HU56" s="52"/>
      <c r="HV56" s="52"/>
      <c r="HW56" s="52"/>
      <c r="HX56" s="52"/>
      <c r="HY56" s="52"/>
      <c r="HZ56" s="52"/>
      <c r="IA56" s="52"/>
      <c r="IB56" s="52"/>
      <c r="IC56" s="52"/>
      <c r="ID56" s="52"/>
      <c r="IE56" s="53"/>
    </row>
    <row r="57" spans="1:240" s="2" customFormat="1" ht="10.199999999999999" x14ac:dyDescent="0.2">
      <c r="K57" s="47" t="s">
        <v>4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9"/>
      <c r="X57" s="7"/>
      <c r="Y57" s="7"/>
      <c r="Z57" s="47" t="s">
        <v>5</v>
      </c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9"/>
      <c r="AY57" s="15"/>
      <c r="CR57" s="47" t="s">
        <v>4</v>
      </c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9"/>
      <c r="DE57" s="7"/>
      <c r="DF57" s="7"/>
      <c r="DG57" s="47" t="s">
        <v>5</v>
      </c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9"/>
      <c r="EF57" s="15"/>
      <c r="EG57" s="15"/>
      <c r="EH57" s="15"/>
      <c r="EU57" s="2" t="s">
        <v>95</v>
      </c>
      <c r="FK57" s="50" t="s">
        <v>96</v>
      </c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16"/>
      <c r="GK57" s="16"/>
      <c r="GO57" s="47" t="s">
        <v>4</v>
      </c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9"/>
      <c r="HG57" s="47" t="s">
        <v>5</v>
      </c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9"/>
    </row>
    <row r="58" spans="1:240" s="2" customFormat="1" ht="10.199999999999999" x14ac:dyDescent="0.2"/>
    <row r="59" spans="1:240" s="2" customFormat="1" ht="10.199999999999999" x14ac:dyDescent="0.2">
      <c r="A59" s="2" t="s">
        <v>97</v>
      </c>
      <c r="R59" s="51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3"/>
      <c r="AG59" s="51" t="s">
        <v>103</v>
      </c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3"/>
      <c r="BF59" s="14"/>
      <c r="CG59" s="2" t="s">
        <v>98</v>
      </c>
      <c r="CR59" s="51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3"/>
      <c r="DG59" s="51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  <c r="EE59" s="53"/>
      <c r="EF59" s="14"/>
      <c r="EG59" s="14"/>
      <c r="EH59" s="14"/>
    </row>
    <row r="60" spans="1:240" s="2" customFormat="1" ht="10.199999999999999" x14ac:dyDescent="0.2">
      <c r="R60" s="47" t="s">
        <v>4</v>
      </c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9"/>
      <c r="AE60" s="7"/>
      <c r="AF60" s="7"/>
      <c r="AG60" s="47" t="s">
        <v>5</v>
      </c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9"/>
      <c r="BF60" s="15"/>
      <c r="CR60" s="47" t="s">
        <v>4</v>
      </c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9"/>
      <c r="DE60" s="7"/>
      <c r="DF60" s="7"/>
      <c r="DG60" s="47" t="s">
        <v>5</v>
      </c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9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2024-11-08T06:17:44Z</cp:lastPrinted>
  <dcterms:created xsi:type="dcterms:W3CDTF">2024-03-14T05:40:11Z</dcterms:created>
  <dcterms:modified xsi:type="dcterms:W3CDTF">2024-11-22T06:47:27Z</dcterms:modified>
</cp:coreProperties>
</file>