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54" i="1" l="1"/>
  <c r="HU54" i="1" s="1"/>
  <c r="IF54" i="1" s="1"/>
  <c r="GK54" i="1"/>
  <c r="GW54" i="1" s="1"/>
  <c r="GK53" i="1"/>
  <c r="HC53" i="1" s="1"/>
  <c r="HU53" i="1" s="1"/>
  <c r="IF53" i="1" s="1"/>
  <c r="GK52" i="1"/>
  <c r="HC52" i="1" s="1"/>
  <c r="HU52" i="1" s="1"/>
  <c r="IF52" i="1" s="1"/>
  <c r="GK51" i="1"/>
  <c r="HC51" i="1" s="1"/>
  <c r="HU51" i="1" s="1"/>
  <c r="IF51" i="1" s="1"/>
  <c r="GK50" i="1"/>
  <c r="GW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GW46" i="1" s="1"/>
  <c r="HU45" i="1"/>
  <c r="IF45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GW41" i="1" s="1"/>
  <c r="GK40" i="1"/>
  <c r="GW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HC38" i="1" l="1"/>
  <c r="HU38" i="1" s="1"/>
  <c r="IF38" i="1" s="1"/>
  <c r="GW51" i="1"/>
  <c r="HC33" i="1"/>
  <c r="HU33" i="1" s="1"/>
  <c r="IF33" i="1" s="1"/>
  <c r="HC46" i="1"/>
  <c r="HU46" i="1" s="1"/>
  <c r="IF46" i="1" s="1"/>
  <c r="GW30" i="1"/>
  <c r="HC41" i="1"/>
  <c r="HU41" i="1" s="1"/>
  <c r="IF41" i="1" s="1"/>
  <c r="IF28" i="1"/>
  <c r="GW37" i="1"/>
  <c r="HC40" i="1"/>
  <c r="HU40" i="1" s="1"/>
  <c r="IF40" i="1" s="1"/>
  <c r="GW34" i="1"/>
  <c r="GW42" i="1"/>
  <c r="GW47" i="1"/>
  <c r="HC50" i="1"/>
  <c r="HU50" i="1" s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<sst xmlns="http://schemas.openxmlformats.org/spreadsheetml/2006/main" count="124" uniqueCount="106">
  <si>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</si>
  <si>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</si>
  <si>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</si>
  <si>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</si>
  <si>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</si>
  <si>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</si>
  <si>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</si>
  <si>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</si>
  <si>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</si>
  <si>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</si>
  <si>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</si>
  <si>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</si>
  <si>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</si>
  <si>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</si>
  <si>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</si>
  <si>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</si>
  <si>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</si>
  <si>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</si>
  <si>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</si>
  <si>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</si>
  <si>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</si>
  <si>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</si>
  <si>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</si>
  <si>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</si>
  <si>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</si>
  <si>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</si>
  <si>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</si>
  <si>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</si>
  <si>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</si>
  <si>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</si>
  <si>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</si>
  <si>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</si>
  <si>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</si>
  <si>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</si>
  <si>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</si>
  <si>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</si>
  <si>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</si>
  <si>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</si>
  <si>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</si>
  <si>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</si>
  <si>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</si>
  <si>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</si>
  <si>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</si>
  <si>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</si>
  <si>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</si>
  <si>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</si>
  <si>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</si>
  <si>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</si>
  <si>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</si>
  <si>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</si>
  <si>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</si>
  <si>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</si>
  <si>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Салат морковный с маслом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</si>
  <si>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</si>
  <si>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</si>
  <si>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</si>
  <si>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</si>
  <si>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</si>
  <si>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</si>
  <si>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</si>
  <si>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</si>
  <si>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</si>
  <si>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</si>
  <si>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</si>
  <si>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</si>
  <si>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</si>
  <si>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</si>
  <si>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</si>
  <si>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</si>
  <si>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</si>
  <si>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</si>
  <si>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</si>
  <si>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</si>
  <si>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</si>
  <si>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</si>
  <si>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</si>
  <si>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</si>
  <si>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</si>
  <si>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</si>
  <si>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</si>
  <si>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</si>
  <si>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</si>
  <si>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</si>
  <si>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</si>
  <si>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</si>
  <si>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</si>
  <si>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</si>
  <si>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</si>
  <si>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</si>
  <si>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</si>
  <si>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</si>
  <si>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</si>
  <si>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</si>
  <si>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</si>
  <si>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</si>
  <si>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</si>
  <si>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</si>
  <si>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</si>
  <si>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</si>
  <si>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</si>
  <si>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</si>
  <si>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</si>
  <si>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</si>
  <si>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</si>
  <si>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октября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</si>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</sst>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8" workbookViewId="0">
      <selection activeCell="GQ45" sqref="GQ45:GV45"/>
    </sheetView>
  </sheetViews>
  <sheetFormatPr defaultColWidth="0.88671875" defaultRowHeight="8.4" x14ac:dyDescent="0.2"/>
  <cols>
    <col min="1" max="41" width="0.88671875" style="1" customWidth="1"/>
    <col min="42" max="42" width="1.8867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3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1.777343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1.77734375" style="1" customWidth="1"/>
    <col min="145" max="155" width="0.88671875" style="1" customWidth="1"/>
    <col min="156" max="156" width="2.6640625" style="1" customWidth="1"/>
    <col min="157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105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</v>
      </c>
      <c r="AH5" s="29"/>
      <c r="AI5" s="30"/>
      <c r="AK5" s="27" t="s">
        <v>10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12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13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14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15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16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17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18</v>
      </c>
      <c r="HI8" s="37" t="s">
        <v>19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20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21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22</v>
      </c>
      <c r="FA10" s="24" t="s">
        <v>105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</v>
      </c>
      <c r="GF10" s="29"/>
      <c r="GG10" s="30"/>
      <c r="GI10" s="27" t="s">
        <v>10</v>
      </c>
      <c r="GJ10" s="27"/>
      <c r="HE10" s="11"/>
      <c r="HF10" s="11" t="s">
        <v>23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24</v>
      </c>
      <c r="EU12" s="79" t="s">
        <v>25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26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27</v>
      </c>
      <c r="FH14" s="79" t="s">
        <v>28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74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29</v>
      </c>
      <c r="FL16" s="79" t="s">
        <v>30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31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77.400000000000006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33</v>
      </c>
      <c r="AE19" s="59"/>
      <c r="AF19" s="59"/>
      <c r="AG19" s="59"/>
      <c r="AH19" s="59"/>
      <c r="AI19" s="59"/>
      <c r="AJ19" s="60"/>
      <c r="AK19" s="97" t="s">
        <v>34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35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36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37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38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39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40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41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42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43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44</v>
      </c>
      <c r="AL22" s="115"/>
      <c r="AM22" s="115"/>
      <c r="AN22" s="115"/>
      <c r="AO22" s="115"/>
      <c r="AP22" s="116"/>
      <c r="AQ22" s="114" t="s">
        <v>45</v>
      </c>
      <c r="AR22" s="115"/>
      <c r="AS22" s="115"/>
      <c r="AT22" s="115"/>
      <c r="AU22" s="115"/>
      <c r="AV22" s="116"/>
      <c r="AW22" s="114" t="s">
        <v>46</v>
      </c>
      <c r="AX22" s="115"/>
      <c r="AY22" s="115"/>
      <c r="AZ22" s="115"/>
      <c r="BA22" s="115"/>
      <c r="BB22" s="116"/>
      <c r="BC22" s="114" t="s">
        <v>47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100</v>
      </c>
      <c r="CH22" s="115"/>
      <c r="CI22" s="115"/>
      <c r="CJ22" s="115"/>
      <c r="CK22" s="115"/>
      <c r="CL22" s="116"/>
      <c r="CM22" s="114" t="s">
        <v>48</v>
      </c>
      <c r="CN22" s="115"/>
      <c r="CO22" s="115"/>
      <c r="CP22" s="115"/>
      <c r="CQ22" s="115"/>
      <c r="CR22" s="116"/>
      <c r="CS22" s="114" t="s">
        <v>49</v>
      </c>
      <c r="CT22" s="115"/>
      <c r="CU22" s="115"/>
      <c r="CV22" s="115"/>
      <c r="CW22" s="115"/>
      <c r="CX22" s="116"/>
      <c r="CY22" s="114" t="s">
        <v>50</v>
      </c>
      <c r="CZ22" s="115"/>
      <c r="DA22" s="115"/>
      <c r="DB22" s="115"/>
      <c r="DC22" s="115"/>
      <c r="DD22" s="116"/>
      <c r="DE22" s="114" t="s">
        <v>51</v>
      </c>
      <c r="DF22" s="115"/>
      <c r="DG22" s="115"/>
      <c r="DH22" s="115"/>
      <c r="DI22" s="115"/>
      <c r="DJ22" s="116"/>
      <c r="DK22" s="114" t="s">
        <v>52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53</v>
      </c>
      <c r="EJ22" s="115"/>
      <c r="EK22" s="115"/>
      <c r="EL22" s="115"/>
      <c r="EM22" s="115"/>
      <c r="EN22" s="116"/>
      <c r="EO22" s="114" t="s">
        <v>54</v>
      </c>
      <c r="EP22" s="115"/>
      <c r="EQ22" s="115"/>
      <c r="ER22" s="115"/>
      <c r="ES22" s="115"/>
      <c r="ET22" s="116"/>
      <c r="EU22" s="114" t="s">
        <v>46</v>
      </c>
      <c r="EV22" s="115"/>
      <c r="EW22" s="115"/>
      <c r="EX22" s="115"/>
      <c r="EY22" s="115"/>
      <c r="EZ22" s="116"/>
      <c r="FA22" s="114" t="s">
        <v>51</v>
      </c>
      <c r="FB22" s="115"/>
      <c r="FC22" s="115"/>
      <c r="FD22" s="115"/>
      <c r="FE22" s="115"/>
      <c r="FF22" s="116"/>
      <c r="FG22" s="114" t="s">
        <v>55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56</v>
      </c>
      <c r="GL22" s="59"/>
      <c r="GM22" s="59"/>
      <c r="GN22" s="59"/>
      <c r="GO22" s="59"/>
      <c r="GP22" s="60"/>
      <c r="GQ22" s="157" t="s">
        <v>57</v>
      </c>
      <c r="GR22" s="158"/>
      <c r="GS22" s="158"/>
      <c r="GT22" s="158"/>
      <c r="GU22" s="158"/>
      <c r="GV22" s="159"/>
      <c r="GW22" s="166" t="s">
        <v>58</v>
      </c>
      <c r="GX22" s="167"/>
      <c r="GY22" s="167"/>
      <c r="GZ22" s="167"/>
      <c r="HA22" s="167"/>
      <c r="HB22" s="168"/>
      <c r="HC22" s="166" t="s">
        <v>59</v>
      </c>
      <c r="HD22" s="167"/>
      <c r="HE22" s="167"/>
      <c r="HF22" s="167"/>
      <c r="HG22" s="167"/>
      <c r="HH22" s="168"/>
      <c r="HI22" s="97" t="s">
        <v>60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61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62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63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64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v>74</v>
      </c>
      <c r="AL26" s="93"/>
      <c r="AM26" s="93"/>
      <c r="AN26" s="93"/>
      <c r="AO26" s="93"/>
      <c r="AP26" s="98"/>
      <c r="AQ26" s="97">
        <v>74</v>
      </c>
      <c r="AR26" s="93"/>
      <c r="AS26" s="93"/>
      <c r="AT26" s="93"/>
      <c r="AU26" s="93"/>
      <c r="AV26" s="98"/>
      <c r="AW26" s="97">
        <v>74</v>
      </c>
      <c r="AX26" s="93"/>
      <c r="AY26" s="93"/>
      <c r="AZ26" s="93"/>
      <c r="BA26" s="93"/>
      <c r="BB26" s="98"/>
      <c r="BC26" s="97">
        <v>74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v>74</v>
      </c>
      <c r="CH26" s="93"/>
      <c r="CI26" s="93"/>
      <c r="CJ26" s="93"/>
      <c r="CK26" s="93"/>
      <c r="CL26" s="98"/>
      <c r="CM26" s="97">
        <v>74</v>
      </c>
      <c r="CN26" s="93"/>
      <c r="CO26" s="93"/>
      <c r="CP26" s="93"/>
      <c r="CQ26" s="93"/>
      <c r="CR26" s="98"/>
      <c r="CS26" s="97">
        <v>74</v>
      </c>
      <c r="CT26" s="93"/>
      <c r="CU26" s="93"/>
      <c r="CV26" s="93"/>
      <c r="CW26" s="93"/>
      <c r="CX26" s="98"/>
      <c r="CY26" s="97">
        <v>74</v>
      </c>
      <c r="CZ26" s="93"/>
      <c r="DA26" s="93"/>
      <c r="DB26" s="93"/>
      <c r="DC26" s="93"/>
      <c r="DD26" s="98"/>
      <c r="DE26" s="97">
        <v>74</v>
      </c>
      <c r="DF26" s="93"/>
      <c r="DG26" s="93"/>
      <c r="DH26" s="93"/>
      <c r="DI26" s="93"/>
      <c r="DJ26" s="98"/>
      <c r="DK26" s="97">
        <v>74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v>74</v>
      </c>
      <c r="EJ26" s="93"/>
      <c r="EK26" s="93"/>
      <c r="EL26" s="93"/>
      <c r="EM26" s="93"/>
      <c r="EN26" s="98"/>
      <c r="EO26" s="97">
        <v>74</v>
      </c>
      <c r="EP26" s="93"/>
      <c r="EQ26" s="93"/>
      <c r="ER26" s="93"/>
      <c r="ES26" s="93"/>
      <c r="ET26" s="98"/>
      <c r="EU26" s="97">
        <v>74</v>
      </c>
      <c r="EV26" s="93"/>
      <c r="EW26" s="93"/>
      <c r="EX26" s="93"/>
      <c r="EY26" s="93"/>
      <c r="EZ26" s="98"/>
      <c r="FA26" s="97">
        <v>74</v>
      </c>
      <c r="FB26" s="93"/>
      <c r="FC26" s="93"/>
      <c r="FD26" s="93"/>
      <c r="FE26" s="93"/>
      <c r="FF26" s="98"/>
      <c r="FG26" s="97">
        <v>74</v>
      </c>
      <c r="FH26" s="93"/>
      <c r="FI26" s="93"/>
      <c r="FJ26" s="93"/>
      <c r="FK26" s="93"/>
      <c r="FL26" s="98"/>
      <c r="FM26" s="97"/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66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200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/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67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>
        <v>5.0000000000000001E-3</v>
      </c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>
        <v>2E-3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>
        <v>2E-3</v>
      </c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1.4E-2</v>
      </c>
      <c r="GL28" s="239"/>
      <c r="GM28" s="239"/>
      <c r="GN28" s="239"/>
      <c r="GO28" s="239"/>
      <c r="GP28" s="240"/>
      <c r="GQ28" s="232">
        <v>498</v>
      </c>
      <c r="GR28" s="233"/>
      <c r="GS28" s="233"/>
      <c r="GT28" s="233"/>
      <c r="GU28" s="233"/>
      <c r="GV28" s="234"/>
      <c r="GW28" s="235">
        <f t="shared" ref="GW28:GW54" si="0">GK28*GQ28</f>
        <v>6.9720000000000004</v>
      </c>
      <c r="GX28" s="236"/>
      <c r="GY28" s="236"/>
      <c r="GZ28" s="236"/>
      <c r="HA28" s="236"/>
      <c r="HB28" s="237"/>
      <c r="HC28" s="220">
        <f t="shared" ref="HC28:HC44" si="1">GK28*HI28</f>
        <v>1.036</v>
      </c>
      <c r="HD28" s="221"/>
      <c r="HE28" s="221"/>
      <c r="HF28" s="221"/>
      <c r="HG28" s="221"/>
      <c r="HH28" s="222"/>
      <c r="HI28" s="223">
        <v>74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2">GQ28*HC28</f>
        <v>515.928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3">SUM(HU28)</f>
        <v>515.928</v>
      </c>
    </row>
    <row r="29" spans="1:240" s="2" customFormat="1" ht="16.5" customHeight="1" x14ac:dyDescent="0.25">
      <c r="A29" s="226" t="s">
        <v>68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0.12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/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4">AK29+AQ29+AW29+BC29+BI29+BO29+BU29+CA29+CG29+CM29+CS29+CY29+DE29+DK29+DQ29+DW29+EC29+EI29+EO29+EU29+FA29+FG29+FM29+FS29+FY29+GE29</f>
        <v>0.12</v>
      </c>
      <c r="GL29" s="239"/>
      <c r="GM29" s="239"/>
      <c r="GN29" s="239"/>
      <c r="GO29" s="239"/>
      <c r="GP29" s="240"/>
      <c r="GQ29" s="232">
        <v>69</v>
      </c>
      <c r="GR29" s="233"/>
      <c r="GS29" s="233"/>
      <c r="GT29" s="233"/>
      <c r="GU29" s="233"/>
      <c r="GV29" s="234"/>
      <c r="GW29" s="235">
        <f t="shared" si="0"/>
        <v>8.2799999999999994</v>
      </c>
      <c r="GX29" s="236"/>
      <c r="GY29" s="236"/>
      <c r="GZ29" s="236"/>
      <c r="HA29" s="236"/>
      <c r="HB29" s="237"/>
      <c r="HC29" s="220">
        <f t="shared" si="1"/>
        <v>8.879999999999999</v>
      </c>
      <c r="HD29" s="221"/>
      <c r="HE29" s="221"/>
      <c r="HF29" s="221"/>
      <c r="HG29" s="221"/>
      <c r="HH29" s="222"/>
      <c r="HI29" s="223">
        <v>74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2"/>
        <v>612.71999999999991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3"/>
        <v>612.71999999999991</v>
      </c>
    </row>
    <row r="30" spans="1:240" s="2" customFormat="1" ht="18" customHeight="1" x14ac:dyDescent="0.25">
      <c r="A30" s="226" t="s">
        <v>69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4.0000000000000001E-3</v>
      </c>
      <c r="CH30" s="218"/>
      <c r="CI30" s="218"/>
      <c r="CJ30" s="218"/>
      <c r="CK30" s="218"/>
      <c r="CL30" s="219"/>
      <c r="CM30" s="217">
        <v>5.0000000000000001E-3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4"/>
        <v>9.0000000000000011E-3</v>
      </c>
      <c r="GL30" s="239"/>
      <c r="GM30" s="239"/>
      <c r="GN30" s="239"/>
      <c r="GO30" s="239"/>
      <c r="GP30" s="240"/>
      <c r="GQ30" s="232">
        <v>178</v>
      </c>
      <c r="GR30" s="233"/>
      <c r="GS30" s="233"/>
      <c r="GT30" s="233"/>
      <c r="GU30" s="233"/>
      <c r="GV30" s="234"/>
      <c r="GW30" s="235">
        <f t="shared" si="0"/>
        <v>1.6020000000000001</v>
      </c>
      <c r="GX30" s="236"/>
      <c r="GY30" s="236"/>
      <c r="GZ30" s="236"/>
      <c r="HA30" s="236"/>
      <c r="HB30" s="237"/>
      <c r="HC30" s="220">
        <f t="shared" si="1"/>
        <v>0.66600000000000004</v>
      </c>
      <c r="HD30" s="221"/>
      <c r="HE30" s="221"/>
      <c r="HF30" s="221"/>
      <c r="HG30" s="221"/>
      <c r="HH30" s="222"/>
      <c r="HI30" s="223">
        <v>74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2"/>
        <v>118.548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3"/>
        <v>118.548</v>
      </c>
    </row>
    <row r="31" spans="1:240" s="2" customFormat="1" ht="16.5" customHeight="1" x14ac:dyDescent="0.25">
      <c r="A31" s="226" t="s">
        <v>70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5.0000000000000001E-4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4"/>
        <v>5.0000000000000001E-4</v>
      </c>
      <c r="GL31" s="239"/>
      <c r="GM31" s="239"/>
      <c r="GN31" s="239"/>
      <c r="GO31" s="239"/>
      <c r="GP31" s="240"/>
      <c r="GQ31" s="232">
        <v>2400</v>
      </c>
      <c r="GR31" s="233"/>
      <c r="GS31" s="233"/>
      <c r="GT31" s="233"/>
      <c r="GU31" s="233"/>
      <c r="GV31" s="234"/>
      <c r="GW31" s="235">
        <f t="shared" si="0"/>
        <v>1.2</v>
      </c>
      <c r="GX31" s="236"/>
      <c r="GY31" s="236"/>
      <c r="GZ31" s="236"/>
      <c r="HA31" s="236"/>
      <c r="HB31" s="237"/>
      <c r="HC31" s="220">
        <f t="shared" si="1"/>
        <v>3.6999999999999998E-2</v>
      </c>
      <c r="HD31" s="221"/>
      <c r="HE31" s="221"/>
      <c r="HF31" s="221"/>
      <c r="HG31" s="221"/>
      <c r="HH31" s="222"/>
      <c r="HI31" s="223">
        <v>74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2"/>
        <v>88.8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3"/>
        <v>88.8</v>
      </c>
    </row>
    <row r="32" spans="1:240" s="2" customFormat="1" ht="16.5" customHeight="1" x14ac:dyDescent="0.25">
      <c r="A32" s="226" t="s">
        <v>71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0.02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4"/>
        <v>0.02</v>
      </c>
      <c r="GL32" s="239"/>
      <c r="GM32" s="239"/>
      <c r="GN32" s="239"/>
      <c r="GO32" s="239"/>
      <c r="GP32" s="240"/>
      <c r="GQ32" s="232">
        <v>35</v>
      </c>
      <c r="GR32" s="233"/>
      <c r="GS32" s="233"/>
      <c r="GT32" s="233"/>
      <c r="GU32" s="233"/>
      <c r="GV32" s="234"/>
      <c r="GW32" s="235">
        <f t="shared" si="0"/>
        <v>0.70000000000000007</v>
      </c>
      <c r="GX32" s="236"/>
      <c r="GY32" s="236"/>
      <c r="GZ32" s="236"/>
      <c r="HA32" s="236"/>
      <c r="HB32" s="237"/>
      <c r="HC32" s="220">
        <f t="shared" si="1"/>
        <v>1.48</v>
      </c>
      <c r="HD32" s="221"/>
      <c r="HE32" s="221"/>
      <c r="HF32" s="221"/>
      <c r="HG32" s="221"/>
      <c r="HH32" s="222"/>
      <c r="HI32" s="223">
        <v>74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2"/>
        <v>51.8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3"/>
        <v>51.8</v>
      </c>
    </row>
    <row r="33" spans="1:240" s="2" customFormat="1" ht="16.5" customHeight="1" x14ac:dyDescent="0.25">
      <c r="A33" s="226" t="s">
        <v>72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4"/>
        <v>0.03</v>
      </c>
      <c r="GL33" s="239"/>
      <c r="GM33" s="239"/>
      <c r="GN33" s="239"/>
      <c r="GO33" s="239"/>
      <c r="GP33" s="240"/>
      <c r="GQ33" s="232">
        <v>32</v>
      </c>
      <c r="GR33" s="233"/>
      <c r="GS33" s="233"/>
      <c r="GT33" s="233"/>
      <c r="GU33" s="233"/>
      <c r="GV33" s="234"/>
      <c r="GW33" s="235">
        <f t="shared" si="0"/>
        <v>0.96</v>
      </c>
      <c r="GX33" s="236"/>
      <c r="GY33" s="236"/>
      <c r="GZ33" s="236"/>
      <c r="HA33" s="236"/>
      <c r="HB33" s="237"/>
      <c r="HC33" s="220">
        <f t="shared" si="1"/>
        <v>2.2199999999999998</v>
      </c>
      <c r="HD33" s="221"/>
      <c r="HE33" s="221"/>
      <c r="HF33" s="221"/>
      <c r="HG33" s="221"/>
      <c r="HH33" s="222"/>
      <c r="HI33" s="223">
        <v>74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2"/>
        <v>71.039999999999992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3"/>
        <v>71.039999999999992</v>
      </c>
    </row>
    <row r="34" spans="1:240" s="2" customFormat="1" ht="16.5" customHeight="1" x14ac:dyDescent="0.25">
      <c r="A34" s="226" t="s">
        <v>73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4"/>
        <v>1.0999999999999999E-2</v>
      </c>
      <c r="GL34" s="239"/>
      <c r="GM34" s="239"/>
      <c r="GN34" s="239"/>
      <c r="GO34" s="239"/>
      <c r="GP34" s="240"/>
      <c r="GQ34" s="232">
        <v>31</v>
      </c>
      <c r="GR34" s="233"/>
      <c r="GS34" s="233"/>
      <c r="GT34" s="233"/>
      <c r="GU34" s="233"/>
      <c r="GV34" s="234"/>
      <c r="GW34" s="235">
        <f t="shared" si="0"/>
        <v>0.34099999999999997</v>
      </c>
      <c r="GX34" s="236"/>
      <c r="GY34" s="236"/>
      <c r="GZ34" s="236"/>
      <c r="HA34" s="236"/>
      <c r="HB34" s="237"/>
      <c r="HC34" s="220">
        <f t="shared" si="1"/>
        <v>0.81399999999999995</v>
      </c>
      <c r="HD34" s="221"/>
      <c r="HE34" s="221"/>
      <c r="HF34" s="221"/>
      <c r="HG34" s="221"/>
      <c r="HH34" s="222"/>
      <c r="HI34" s="223">
        <v>74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2"/>
        <v>25.233999999999998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3"/>
        <v>25.233999999999998</v>
      </c>
    </row>
    <row r="35" spans="1:240" s="2" customFormat="1" ht="16.5" customHeight="1" x14ac:dyDescent="0.25">
      <c r="A35" s="226" t="s">
        <v>74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>
        <v>0.05</v>
      </c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4"/>
        <v>0.05</v>
      </c>
      <c r="GL35" s="239"/>
      <c r="GM35" s="239"/>
      <c r="GN35" s="239"/>
      <c r="GO35" s="239"/>
      <c r="GP35" s="240"/>
      <c r="GQ35" s="232">
        <v>48</v>
      </c>
      <c r="GR35" s="233"/>
      <c r="GS35" s="233"/>
      <c r="GT35" s="233"/>
      <c r="GU35" s="233"/>
      <c r="GV35" s="234"/>
      <c r="GW35" s="235">
        <f t="shared" si="0"/>
        <v>2.4000000000000004</v>
      </c>
      <c r="GX35" s="236"/>
      <c r="GY35" s="236"/>
      <c r="GZ35" s="236"/>
      <c r="HA35" s="236"/>
      <c r="HB35" s="237"/>
      <c r="HC35" s="220">
        <f t="shared" si="1"/>
        <v>3.7</v>
      </c>
      <c r="HD35" s="221"/>
      <c r="HE35" s="221"/>
      <c r="HF35" s="221"/>
      <c r="HG35" s="221"/>
      <c r="HH35" s="222"/>
      <c r="HI35" s="223">
        <v>74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2"/>
        <v>177.60000000000002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3"/>
        <v>177.60000000000002</v>
      </c>
    </row>
    <row r="36" spans="1:240" s="2" customFormat="1" ht="16.5" customHeight="1" x14ac:dyDescent="0.25">
      <c r="A36" s="226" t="s">
        <v>75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/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4"/>
        <v>4.0000000000000001E-3</v>
      </c>
      <c r="GL36" s="239"/>
      <c r="GM36" s="239"/>
      <c r="GN36" s="239"/>
      <c r="GO36" s="239"/>
      <c r="GP36" s="240"/>
      <c r="GQ36" s="232">
        <v>131</v>
      </c>
      <c r="GR36" s="233"/>
      <c r="GS36" s="233"/>
      <c r="GT36" s="233"/>
      <c r="GU36" s="233"/>
      <c r="GV36" s="234"/>
      <c r="GW36" s="235">
        <f t="shared" si="0"/>
        <v>0.52400000000000002</v>
      </c>
      <c r="GX36" s="236"/>
      <c r="GY36" s="236"/>
      <c r="GZ36" s="236"/>
      <c r="HA36" s="236"/>
      <c r="HB36" s="237"/>
      <c r="HC36" s="220">
        <f t="shared" si="1"/>
        <v>0.29599999999999999</v>
      </c>
      <c r="HD36" s="221"/>
      <c r="HE36" s="221"/>
      <c r="HF36" s="221"/>
      <c r="HG36" s="221"/>
      <c r="HH36" s="222"/>
      <c r="HI36" s="223">
        <v>74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2"/>
        <v>38.775999999999996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3"/>
        <v>38.775999999999996</v>
      </c>
    </row>
    <row r="37" spans="1:240" s="2" customFormat="1" ht="16.5" customHeight="1" x14ac:dyDescent="0.25">
      <c r="A37" s="226" t="s">
        <v>76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4"/>
        <v>6.9999999999999993E-2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0"/>
        <v>3.1499999999999995</v>
      </c>
      <c r="GX37" s="236"/>
      <c r="GY37" s="236"/>
      <c r="GZ37" s="236"/>
      <c r="HA37" s="236"/>
      <c r="HB37" s="237"/>
      <c r="HC37" s="220">
        <f t="shared" si="1"/>
        <v>5.18</v>
      </c>
      <c r="HD37" s="221"/>
      <c r="HE37" s="221"/>
      <c r="HF37" s="221"/>
      <c r="HG37" s="221"/>
      <c r="HH37" s="222"/>
      <c r="HI37" s="223">
        <v>74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2"/>
        <v>233.1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3"/>
        <v>233.1</v>
      </c>
    </row>
    <row r="38" spans="1:240" s="2" customFormat="1" ht="16.5" customHeight="1" x14ac:dyDescent="0.25">
      <c r="A38" s="226" t="s">
        <v>77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/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4"/>
        <v>2E-3</v>
      </c>
      <c r="GL38" s="239"/>
      <c r="GM38" s="239"/>
      <c r="GN38" s="239"/>
      <c r="GO38" s="239"/>
      <c r="GP38" s="240"/>
      <c r="GQ38" s="232">
        <v>32</v>
      </c>
      <c r="GR38" s="233"/>
      <c r="GS38" s="233"/>
      <c r="GT38" s="233"/>
      <c r="GU38" s="233"/>
      <c r="GV38" s="234"/>
      <c r="GW38" s="235">
        <f t="shared" si="0"/>
        <v>6.4000000000000001E-2</v>
      </c>
      <c r="GX38" s="236"/>
      <c r="GY38" s="236"/>
      <c r="GZ38" s="236"/>
      <c r="HA38" s="236"/>
      <c r="HB38" s="237"/>
      <c r="HC38" s="220">
        <f t="shared" si="1"/>
        <v>0.14799999999999999</v>
      </c>
      <c r="HD38" s="221"/>
      <c r="HE38" s="221"/>
      <c r="HF38" s="221"/>
      <c r="HG38" s="221"/>
      <c r="HH38" s="222"/>
      <c r="HI38" s="223">
        <v>74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2"/>
        <v>4.7359999999999998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3"/>
        <v>4.7359999999999998</v>
      </c>
    </row>
    <row r="39" spans="1:240" s="2" customFormat="1" ht="16.5" customHeight="1" x14ac:dyDescent="0.25">
      <c r="A39" s="226" t="s">
        <v>78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5.6000000000000001E-2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4"/>
        <v>5.6000000000000001E-2</v>
      </c>
      <c r="GL39" s="239"/>
      <c r="GM39" s="239"/>
      <c r="GN39" s="239"/>
      <c r="GO39" s="239"/>
      <c r="GP39" s="240"/>
      <c r="GQ39" s="232">
        <v>490</v>
      </c>
      <c r="GR39" s="233"/>
      <c r="GS39" s="233"/>
      <c r="GT39" s="233"/>
      <c r="GU39" s="233"/>
      <c r="GV39" s="234"/>
      <c r="GW39" s="235">
        <f t="shared" si="0"/>
        <v>27.44</v>
      </c>
      <c r="GX39" s="236"/>
      <c r="GY39" s="236"/>
      <c r="GZ39" s="236"/>
      <c r="HA39" s="236"/>
      <c r="HB39" s="237"/>
      <c r="HC39" s="220">
        <f t="shared" si="1"/>
        <v>4.1440000000000001</v>
      </c>
      <c r="HD39" s="221"/>
      <c r="HE39" s="221"/>
      <c r="HF39" s="221"/>
      <c r="HG39" s="221"/>
      <c r="HH39" s="222"/>
      <c r="HI39" s="223">
        <v>74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2"/>
        <v>2030.5600000000002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3"/>
        <v>2030.5600000000002</v>
      </c>
    </row>
    <row r="40" spans="1:240" s="2" customFormat="1" ht="16.5" customHeight="1" x14ac:dyDescent="0.25">
      <c r="A40" s="226" t="s">
        <v>79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4"/>
        <v>3.3000000000000002E-2</v>
      </c>
      <c r="GL40" s="239"/>
      <c r="GM40" s="239"/>
      <c r="GN40" s="239"/>
      <c r="GO40" s="239"/>
      <c r="GP40" s="240"/>
      <c r="GQ40" s="232">
        <v>65</v>
      </c>
      <c r="GR40" s="233"/>
      <c r="GS40" s="233"/>
      <c r="GT40" s="233"/>
      <c r="GU40" s="233"/>
      <c r="GV40" s="234"/>
      <c r="GW40" s="235">
        <f t="shared" si="0"/>
        <v>2.145</v>
      </c>
      <c r="GX40" s="236"/>
      <c r="GY40" s="236"/>
      <c r="GZ40" s="236"/>
      <c r="HA40" s="236"/>
      <c r="HB40" s="237"/>
      <c r="HC40" s="220">
        <f t="shared" si="1"/>
        <v>2.4420000000000002</v>
      </c>
      <c r="HD40" s="221"/>
      <c r="HE40" s="221"/>
      <c r="HF40" s="221"/>
      <c r="HG40" s="221"/>
      <c r="HH40" s="222"/>
      <c r="HI40" s="223">
        <v>74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2"/>
        <v>158.73000000000002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3"/>
        <v>158.73000000000002</v>
      </c>
    </row>
    <row r="41" spans="1:240" s="2" customFormat="1" ht="16.5" customHeight="1" x14ac:dyDescent="0.25">
      <c r="A41" s="226" t="s">
        <v>80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0.03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4"/>
        <v>0.03</v>
      </c>
      <c r="GL41" s="239"/>
      <c r="GM41" s="239"/>
      <c r="GN41" s="239"/>
      <c r="GO41" s="239"/>
      <c r="GP41" s="240"/>
      <c r="GQ41" s="232">
        <v>116</v>
      </c>
      <c r="GR41" s="233"/>
      <c r="GS41" s="233"/>
      <c r="GT41" s="233"/>
      <c r="GU41" s="233"/>
      <c r="GV41" s="234"/>
      <c r="GW41" s="235">
        <f t="shared" si="0"/>
        <v>3.48</v>
      </c>
      <c r="GX41" s="236"/>
      <c r="GY41" s="236"/>
      <c r="GZ41" s="236"/>
      <c r="HA41" s="236"/>
      <c r="HB41" s="237"/>
      <c r="HC41" s="220">
        <f t="shared" si="1"/>
        <v>2.2199999999999998</v>
      </c>
      <c r="HD41" s="221"/>
      <c r="HE41" s="221"/>
      <c r="HF41" s="221"/>
      <c r="HG41" s="221"/>
      <c r="HH41" s="222"/>
      <c r="HI41" s="223">
        <v>74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2"/>
        <v>257.52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3"/>
        <v>257.52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/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4"/>
        <v>0</v>
      </c>
      <c r="GL42" s="239"/>
      <c r="GM42" s="239"/>
      <c r="GN42" s="239"/>
      <c r="GO42" s="239"/>
      <c r="GP42" s="240"/>
      <c r="GQ42" s="232">
        <v>73</v>
      </c>
      <c r="GR42" s="233"/>
      <c r="GS42" s="233"/>
      <c r="GT42" s="233"/>
      <c r="GU42" s="233"/>
      <c r="GV42" s="234"/>
      <c r="GW42" s="235">
        <f t="shared" si="0"/>
        <v>0</v>
      </c>
      <c r="GX42" s="236"/>
      <c r="GY42" s="236"/>
      <c r="GZ42" s="236"/>
      <c r="HA42" s="236"/>
      <c r="HB42" s="237"/>
      <c r="HC42" s="220">
        <f t="shared" si="1"/>
        <v>0</v>
      </c>
      <c r="HD42" s="221"/>
      <c r="HE42" s="221"/>
      <c r="HF42" s="221"/>
      <c r="HG42" s="221"/>
      <c r="HH42" s="222"/>
      <c r="HI42" s="223">
        <v>74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2"/>
        <v>0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3"/>
        <v>0</v>
      </c>
    </row>
    <row r="43" spans="1:240" s="2" customFormat="1" ht="16.5" customHeight="1" x14ac:dyDescent="0.25">
      <c r="A43" s="226" t="s">
        <v>81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/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4"/>
        <v>2.8000000000000001E-2</v>
      </c>
      <c r="GL43" s="239"/>
      <c r="GM43" s="239"/>
      <c r="GN43" s="239"/>
      <c r="GO43" s="239"/>
      <c r="GP43" s="240"/>
      <c r="GQ43" s="232">
        <v>87</v>
      </c>
      <c r="GR43" s="233"/>
      <c r="GS43" s="233"/>
      <c r="GT43" s="233"/>
      <c r="GU43" s="233"/>
      <c r="GV43" s="234"/>
      <c r="GW43" s="235">
        <f t="shared" si="0"/>
        <v>2.4359999999999999</v>
      </c>
      <c r="GX43" s="236"/>
      <c r="GY43" s="236"/>
      <c r="GZ43" s="236"/>
      <c r="HA43" s="236"/>
      <c r="HB43" s="237"/>
      <c r="HC43" s="220">
        <f t="shared" si="1"/>
        <v>2.0720000000000001</v>
      </c>
      <c r="HD43" s="221"/>
      <c r="HE43" s="221"/>
      <c r="HF43" s="221"/>
      <c r="HG43" s="221"/>
      <c r="HH43" s="222"/>
      <c r="HI43" s="223">
        <v>74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2"/>
        <v>180.26400000000001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3"/>
        <v>180.26400000000001</v>
      </c>
    </row>
    <row r="44" spans="1:240" s="2" customFormat="1" ht="16.5" customHeight="1" x14ac:dyDescent="0.25">
      <c r="A44" s="226" t="s">
        <v>82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0.03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4"/>
        <v>0.03</v>
      </c>
      <c r="GL44" s="239"/>
      <c r="GM44" s="239"/>
      <c r="GN44" s="239"/>
      <c r="GO44" s="239"/>
      <c r="GP44" s="240"/>
      <c r="GQ44" s="232">
        <v>30</v>
      </c>
      <c r="GR44" s="233"/>
      <c r="GS44" s="233"/>
      <c r="GT44" s="233"/>
      <c r="GU44" s="233"/>
      <c r="GV44" s="234"/>
      <c r="GW44" s="235">
        <f t="shared" si="0"/>
        <v>0.89999999999999991</v>
      </c>
      <c r="GX44" s="236"/>
      <c r="GY44" s="236"/>
      <c r="GZ44" s="236"/>
      <c r="HA44" s="236"/>
      <c r="HB44" s="237"/>
      <c r="HC44" s="220">
        <f t="shared" si="1"/>
        <v>2.2199999999999998</v>
      </c>
      <c r="HD44" s="221"/>
      <c r="HE44" s="221"/>
      <c r="HF44" s="221"/>
      <c r="HG44" s="221"/>
      <c r="HH44" s="222"/>
      <c r="HI44" s="223">
        <v>74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2"/>
        <v>66.599999999999994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3"/>
        <v>66.599999999999994</v>
      </c>
    </row>
    <row r="45" spans="1:240" s="2" customFormat="1" ht="16.5" customHeight="1" x14ac:dyDescent="0.25">
      <c r="A45" s="226" t="s">
        <v>83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4"/>
        <v>1.4999999999999999E-2</v>
      </c>
      <c r="GL45" s="239"/>
      <c r="GM45" s="239"/>
      <c r="GN45" s="239"/>
      <c r="GO45" s="239"/>
      <c r="GP45" s="240"/>
      <c r="GQ45" s="232">
        <v>128</v>
      </c>
      <c r="GR45" s="233"/>
      <c r="GS45" s="233"/>
      <c r="GT45" s="233"/>
      <c r="GU45" s="233"/>
      <c r="GV45" s="234"/>
      <c r="GW45" s="235">
        <f t="shared" si="0"/>
        <v>1.92</v>
      </c>
      <c r="GX45" s="236"/>
      <c r="GY45" s="236"/>
      <c r="GZ45" s="236"/>
      <c r="HA45" s="236"/>
      <c r="HB45" s="237"/>
      <c r="HC45" s="220">
        <v>1.8</v>
      </c>
      <c r="HD45" s="221"/>
      <c r="HE45" s="221"/>
      <c r="HF45" s="221"/>
      <c r="HG45" s="221"/>
      <c r="HH45" s="222"/>
      <c r="HI45" s="223">
        <v>74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2"/>
        <v>230.4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3"/>
        <v>230.4</v>
      </c>
    </row>
    <row r="46" spans="1:240" s="2" customFormat="1" ht="16.5" customHeight="1" x14ac:dyDescent="0.25">
      <c r="A46" s="244" t="s">
        <v>84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4"/>
        <v>0.1</v>
      </c>
      <c r="GL46" s="239"/>
      <c r="GM46" s="239"/>
      <c r="GN46" s="239"/>
      <c r="GO46" s="239"/>
      <c r="GP46" s="240"/>
      <c r="GQ46" s="232">
        <v>62</v>
      </c>
      <c r="GR46" s="233"/>
      <c r="GS46" s="233"/>
      <c r="GT46" s="233"/>
      <c r="GU46" s="233"/>
      <c r="GV46" s="234"/>
      <c r="GW46" s="235">
        <f t="shared" si="0"/>
        <v>6.2</v>
      </c>
      <c r="GX46" s="236"/>
      <c r="GY46" s="236"/>
      <c r="GZ46" s="236"/>
      <c r="HA46" s="236"/>
      <c r="HB46" s="237"/>
      <c r="HC46" s="220">
        <f t="shared" ref="HC46:HC52" si="5">GK46*HI46</f>
        <v>7.4</v>
      </c>
      <c r="HD46" s="221"/>
      <c r="HE46" s="221"/>
      <c r="HF46" s="221"/>
      <c r="HG46" s="221"/>
      <c r="HH46" s="222"/>
      <c r="HI46" s="223">
        <v>74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2"/>
        <v>458.8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3"/>
        <v>458.8</v>
      </c>
    </row>
    <row r="47" spans="1:240" s="2" customFormat="1" ht="16.5" customHeight="1" x14ac:dyDescent="0.25">
      <c r="A47" s="226" t="s">
        <v>85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4"/>
        <v>5.0000000000000001E-3</v>
      </c>
      <c r="GL47" s="239"/>
      <c r="GM47" s="239"/>
      <c r="GN47" s="239"/>
      <c r="GO47" s="239"/>
      <c r="GP47" s="240"/>
      <c r="GQ47" s="232">
        <v>21</v>
      </c>
      <c r="GR47" s="233"/>
      <c r="GS47" s="233"/>
      <c r="GT47" s="233"/>
      <c r="GU47" s="233"/>
      <c r="GV47" s="234"/>
      <c r="GW47" s="235">
        <f t="shared" si="0"/>
        <v>0.105</v>
      </c>
      <c r="GX47" s="236"/>
      <c r="GY47" s="236"/>
      <c r="GZ47" s="236"/>
      <c r="HA47" s="236"/>
      <c r="HB47" s="237"/>
      <c r="HC47" s="220">
        <f t="shared" si="5"/>
        <v>0.37</v>
      </c>
      <c r="HD47" s="221"/>
      <c r="HE47" s="221"/>
      <c r="HF47" s="221"/>
      <c r="HG47" s="221"/>
      <c r="HH47" s="222"/>
      <c r="HI47" s="223">
        <v>74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2"/>
        <v>7.77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3"/>
        <v>7.77</v>
      </c>
    </row>
    <row r="48" spans="1:240" s="2" customFormat="1" ht="16.5" customHeight="1" x14ac:dyDescent="0.25">
      <c r="A48" s="226" t="s">
        <v>86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4.0000000000000001E-3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4"/>
        <v>4.0000000000000001E-3</v>
      </c>
      <c r="GL48" s="239"/>
      <c r="GM48" s="239"/>
      <c r="GN48" s="239"/>
      <c r="GO48" s="239"/>
      <c r="GP48" s="240"/>
      <c r="GQ48" s="232">
        <v>128</v>
      </c>
      <c r="GR48" s="233"/>
      <c r="GS48" s="233"/>
      <c r="GT48" s="233"/>
      <c r="GU48" s="233"/>
      <c r="GV48" s="234"/>
      <c r="GW48" s="235">
        <f t="shared" si="0"/>
        <v>0.51200000000000001</v>
      </c>
      <c r="GX48" s="236"/>
      <c r="GY48" s="236"/>
      <c r="GZ48" s="236"/>
      <c r="HA48" s="236"/>
      <c r="HB48" s="237"/>
      <c r="HC48" s="220">
        <f t="shared" si="5"/>
        <v>0.29599999999999999</v>
      </c>
      <c r="HD48" s="221"/>
      <c r="HE48" s="221"/>
      <c r="HF48" s="221"/>
      <c r="HG48" s="221"/>
      <c r="HH48" s="222"/>
      <c r="HI48" s="223">
        <v>74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2"/>
        <v>37.887999999999998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3"/>
        <v>37.887999999999998</v>
      </c>
    </row>
    <row r="49" spans="1:240" s="2" customFormat="1" ht="16.5" customHeight="1" x14ac:dyDescent="0.25">
      <c r="A49" s="226" t="s">
        <v>101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>
        <v>0.01</v>
      </c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4"/>
        <v>0.01</v>
      </c>
      <c r="GL49" s="239"/>
      <c r="GM49" s="239"/>
      <c r="GN49" s="239"/>
      <c r="GO49" s="239"/>
      <c r="GP49" s="240"/>
      <c r="GQ49" s="232">
        <v>394</v>
      </c>
      <c r="GR49" s="233"/>
      <c r="GS49" s="233"/>
      <c r="GT49" s="233"/>
      <c r="GU49" s="233"/>
      <c r="GV49" s="234"/>
      <c r="GW49" s="235">
        <f t="shared" si="0"/>
        <v>3.94</v>
      </c>
      <c r="GX49" s="236"/>
      <c r="GY49" s="236"/>
      <c r="GZ49" s="236"/>
      <c r="HA49" s="236"/>
      <c r="HB49" s="237"/>
      <c r="HC49" s="220">
        <f t="shared" si="5"/>
        <v>0.74</v>
      </c>
      <c r="HD49" s="221"/>
      <c r="HE49" s="221"/>
      <c r="HF49" s="221"/>
      <c r="HG49" s="221"/>
      <c r="HH49" s="222"/>
      <c r="HI49" s="223">
        <v>74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2"/>
        <v>291.56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3"/>
        <v>291.56</v>
      </c>
    </row>
    <row r="50" spans="1:240" s="2" customFormat="1" ht="16.5" customHeight="1" x14ac:dyDescent="0.25">
      <c r="A50" s="226" t="s">
        <v>87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0.05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4"/>
        <v>0.14000000000000001</v>
      </c>
      <c r="GL50" s="239"/>
      <c r="GM50" s="239"/>
      <c r="GN50" s="239"/>
      <c r="GO50" s="239"/>
      <c r="GP50" s="240"/>
      <c r="GQ50" s="232">
        <v>58</v>
      </c>
      <c r="GR50" s="233"/>
      <c r="GS50" s="233"/>
      <c r="GT50" s="233"/>
      <c r="GU50" s="233"/>
      <c r="GV50" s="234"/>
      <c r="GW50" s="235">
        <f t="shared" si="0"/>
        <v>8.120000000000001</v>
      </c>
      <c r="GX50" s="236"/>
      <c r="GY50" s="236"/>
      <c r="GZ50" s="236"/>
      <c r="HA50" s="236"/>
      <c r="HB50" s="237"/>
      <c r="HC50" s="220">
        <f t="shared" si="5"/>
        <v>10.360000000000001</v>
      </c>
      <c r="HD50" s="221"/>
      <c r="HE50" s="221"/>
      <c r="HF50" s="221"/>
      <c r="HG50" s="221"/>
      <c r="HH50" s="222"/>
      <c r="HI50" s="223">
        <v>74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2"/>
        <v>600.88000000000011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3"/>
        <v>600.88000000000011</v>
      </c>
    </row>
    <row r="51" spans="1:240" s="2" customFormat="1" ht="16.5" customHeight="1" x14ac:dyDescent="0.25">
      <c r="A51" s="226" t="s">
        <v>88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4"/>
        <v>5.0000000000000001E-4</v>
      </c>
      <c r="GL51" s="239"/>
      <c r="GM51" s="239"/>
      <c r="GN51" s="239"/>
      <c r="GO51" s="239"/>
      <c r="GP51" s="240"/>
      <c r="GQ51" s="232">
        <v>292</v>
      </c>
      <c r="GR51" s="233"/>
      <c r="GS51" s="233"/>
      <c r="GT51" s="233"/>
      <c r="GU51" s="233"/>
      <c r="GV51" s="234"/>
      <c r="GW51" s="235">
        <f t="shared" si="0"/>
        <v>0.14599999999999999</v>
      </c>
      <c r="GX51" s="236"/>
      <c r="GY51" s="236"/>
      <c r="GZ51" s="236"/>
      <c r="HA51" s="236"/>
      <c r="HB51" s="237"/>
      <c r="HC51" s="220">
        <f t="shared" si="5"/>
        <v>3.6999999999999998E-2</v>
      </c>
      <c r="HD51" s="221"/>
      <c r="HE51" s="221"/>
      <c r="HF51" s="221"/>
      <c r="HG51" s="221"/>
      <c r="HH51" s="222"/>
      <c r="HI51" s="223">
        <v>74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2"/>
        <v>10.804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3"/>
        <v>10.804</v>
      </c>
    </row>
    <row r="52" spans="1:240" s="2" customFormat="1" ht="16.5" customHeight="1" x14ac:dyDescent="0.25">
      <c r="A52" s="226" t="s">
        <v>89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4"/>
        <v>1E-3</v>
      </c>
      <c r="GL52" s="239"/>
      <c r="GM52" s="239"/>
      <c r="GN52" s="239"/>
      <c r="GO52" s="239"/>
      <c r="GP52" s="240"/>
      <c r="GQ52" s="232">
        <v>560</v>
      </c>
      <c r="GR52" s="233"/>
      <c r="GS52" s="233"/>
      <c r="GT52" s="233"/>
      <c r="GU52" s="233"/>
      <c r="GV52" s="234"/>
      <c r="GW52" s="235">
        <f t="shared" si="0"/>
        <v>0.56000000000000005</v>
      </c>
      <c r="GX52" s="236"/>
      <c r="GY52" s="236"/>
      <c r="GZ52" s="236"/>
      <c r="HA52" s="236"/>
      <c r="HB52" s="237"/>
      <c r="HC52" s="220">
        <f t="shared" si="5"/>
        <v>7.3999999999999996E-2</v>
      </c>
      <c r="HD52" s="221"/>
      <c r="HE52" s="221"/>
      <c r="HF52" s="221"/>
      <c r="HG52" s="221"/>
      <c r="HH52" s="222"/>
      <c r="HI52" s="223">
        <v>74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2"/>
        <v>41.44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3"/>
        <v>41.44</v>
      </c>
    </row>
    <row r="53" spans="1:240" s="2" customFormat="1" ht="16.5" customHeight="1" x14ac:dyDescent="0.25">
      <c r="A53" s="226" t="s">
        <v>90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0.05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4"/>
        <v>0.05</v>
      </c>
      <c r="GL53" s="239"/>
      <c r="GM53" s="239"/>
      <c r="GN53" s="239"/>
      <c r="GO53" s="239"/>
      <c r="GP53" s="240"/>
      <c r="GQ53" s="232">
        <v>11.4</v>
      </c>
      <c r="GR53" s="233"/>
      <c r="GS53" s="233"/>
      <c r="GT53" s="233"/>
      <c r="GU53" s="233"/>
      <c r="GV53" s="234"/>
      <c r="GW53" s="235">
        <f t="shared" si="0"/>
        <v>0.57000000000000006</v>
      </c>
      <c r="GX53" s="236"/>
      <c r="GY53" s="236"/>
      <c r="GZ53" s="236"/>
      <c r="HA53" s="236"/>
      <c r="HB53" s="237"/>
      <c r="HC53" s="220">
        <f>GK53*HI53/0.05</f>
        <v>74</v>
      </c>
      <c r="HD53" s="221"/>
      <c r="HE53" s="221"/>
      <c r="HF53" s="221"/>
      <c r="HG53" s="221"/>
      <c r="HH53" s="222"/>
      <c r="HI53" s="223">
        <v>74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2"/>
        <v>843.6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3"/>
        <v>843.6</v>
      </c>
    </row>
    <row r="54" spans="1:240" s="2" customFormat="1" ht="16.5" customHeight="1" x14ac:dyDescent="0.25">
      <c r="A54" s="226" t="s">
        <v>91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4"/>
        <v>0</v>
      </c>
      <c r="GL54" s="239"/>
      <c r="GM54" s="239"/>
      <c r="GN54" s="239"/>
      <c r="GO54" s="239"/>
      <c r="GP54" s="240"/>
      <c r="GQ54" s="232">
        <v>62</v>
      </c>
      <c r="GR54" s="233"/>
      <c r="GS54" s="233"/>
      <c r="GT54" s="233"/>
      <c r="GU54" s="233"/>
      <c r="GV54" s="234"/>
      <c r="GW54" s="235">
        <f t="shared" si="0"/>
        <v>0</v>
      </c>
      <c r="GX54" s="236"/>
      <c r="GY54" s="236"/>
      <c r="GZ54" s="236"/>
      <c r="HA54" s="236"/>
      <c r="HB54" s="237"/>
      <c r="HC54" s="220">
        <f>GK54*HI54</f>
        <v>0</v>
      </c>
      <c r="HD54" s="221"/>
      <c r="HE54" s="221"/>
      <c r="HF54" s="221"/>
      <c r="HG54" s="221"/>
      <c r="HH54" s="222"/>
      <c r="HI54" s="223">
        <v>74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2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3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7155.0980000000018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92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93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103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94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95</v>
      </c>
      <c r="FK58" s="247" t="s">
        <v>96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97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98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99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2024-10-15T08:33:35Z</cp:lastPrinted>
  <dcterms:created xsi:type="dcterms:W3CDTF">2024-03-18T06:06:29Z</dcterms:created>
  <dcterms:modified xsi:type="dcterms:W3CDTF">2024-11-05T11:37:37Z</dcterms:modified>
</cp:coreProperties>
</file>