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38" i="1" l="1"/>
  <c r="GK38" i="1" l="1"/>
  <c r="GW38" i="1" s="1"/>
  <c r="GK49" i="1" l="1"/>
  <c r="HC49" i="1" l="1"/>
  <c r="GW49" i="1"/>
  <c r="GK50" i="1"/>
  <c r="HC50" i="1" s="1"/>
  <c r="HU50" i="1" s="1"/>
  <c r="IF50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GW29" i="1" s="1"/>
  <c r="GK28" i="1"/>
  <c r="HC28" i="1" s="1"/>
  <c r="HU28" i="1" s="1"/>
  <c r="HC39" i="1" l="1"/>
  <c r="HU39" i="1" s="1"/>
  <c r="IF39" i="1" s="1"/>
  <c r="HC37" i="1"/>
  <c r="HU37" i="1" s="1"/>
  <c r="IF37" i="1" s="1"/>
  <c r="GW34" i="1"/>
  <c r="GW42" i="1"/>
  <c r="HC45" i="1"/>
  <c r="HU45" i="1" s="1"/>
  <c r="IF45" i="1" s="1"/>
  <c r="IF28" i="1"/>
  <c r="GW32" i="1"/>
  <c r="GW39" i="1"/>
  <c r="GW47" i="1"/>
  <c r="HC29" i="1"/>
  <c r="HU29" i="1" s="1"/>
  <c r="IF29" i="1" s="1"/>
  <c r="GW28" i="1"/>
  <c r="HC31" i="1"/>
  <c r="HU31" i="1" s="1"/>
  <c r="IF31" i="1" s="1"/>
  <c r="GW30" i="1"/>
  <c r="GW36" i="1"/>
  <c r="GW44" i="1"/>
  <c r="GW33" i="1"/>
  <c r="GW41" i="1"/>
  <c r="GW50" i="1"/>
  <c r="GW46" i="1"/>
  <c r="GW35" i="1"/>
  <c r="GW43" i="1"/>
  <c r="GW40" i="1"/>
  <c r="GW48" i="1"/>
  <c r="HU52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<sst xmlns="http://schemas.openxmlformats.org/spreadsheetml/2006/main" count="120" uniqueCount="103">
  <si>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</si>
  <si>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</si>
  <si>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</si>
  <si>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</si>
  <si>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</si>
  <si>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</si>
  <si>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</si>
  <si>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</si>
  <si>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</si>
  <si>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</si>
  <si>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</si>
  <si>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</si>
  <si>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</si>
  <si>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</si>
  <si>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</si>
  <si>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</si>
  <si>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</si>
  <si>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</si>
  <si>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</si>
  <si>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</si>
  <si>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</si>
  <si>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</si>
  <si>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</si>
  <si>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</si>
  <si>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</si>
  <si>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</si>
  <si>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</si>
  <si>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</si>
  <si>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</si>
  <si>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</si>
  <si>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</si>
  <si>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</si>
  <si>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</si>
  <si>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</si>
  <si>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</si>
  <si>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</si>
  <si>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</si>
  <si>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</si>
  <si>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</si>
  <si>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</si>
  <si>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</si>
  <si>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</si>
  <si>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</si>
  <si>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</si>
  <si>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</si>
  <si>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</si>
  <si>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</si>
  <si>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</si>
  <si>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</si>
  <si>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</si>
  <si>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</si>
  <si>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</si>
  <si>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</si>
  <si>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</si>
  <si>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</si>
  <si>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</si>
  <si>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</si>
  <si>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</si>
  <si>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</si>
  <si>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</si>
  <si>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</si>
  <si>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</si>
  <si>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</si>
  <si>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</si>
  <si>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</si>
  <si>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</si>
  <si>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</si>
  <si>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</si>
  <si>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</si>
  <si>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</si>
  <si>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</si>
  <si>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</si>
  <si>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</si>
  <si>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</si>
  <si>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</si>
  <si>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</si>
  <si>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</si>
  <si>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</si>
  <si>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</si>
  <si>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</si>
  <si>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</si>
  <si>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</si>
  <si>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</si>
  <si>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</si>
  <si>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</si>
  <si>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</si>
  <si>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</si>
  <si>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</si>
  <si>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</si>
  <si>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</si>
  <si>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</si>
  <si>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</si>
  <si>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</si>
  <si>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</si>
  <si>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</si>
  <si>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</si>
  <si>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октября</t>
  </si>
  <si>
    <t>Суп крестьянский с крупой</t>
  </si>
  <si>
    <t>Гуляш из отварного мяса</t>
  </si>
  <si>
    <t>Капуста</t>
  </si>
  <si>
    <t>Яблоки свежие</t>
  </si>
  <si>
    <t>Яблоко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</si>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</sst>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25" workbookViewId="0">
      <selection activeCell="FS43" sqref="FS43:FX43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5"/>
      <c r="AD3" s="235" t="s">
        <v>2</v>
      </c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5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7" t="s">
        <v>7</v>
      </c>
      <c r="GU4" s="118"/>
      <c r="GV4" s="118"/>
      <c r="GW4" s="118"/>
      <c r="GX4" s="118"/>
      <c r="GY4" s="118"/>
      <c r="GZ4" s="118"/>
      <c r="HA4" s="118"/>
      <c r="HB4" s="118"/>
      <c r="HC4" s="119"/>
    </row>
    <row r="5" spans="1:239" s="2" customFormat="1" ht="10.199999999999999" x14ac:dyDescent="0.2">
      <c r="A5" s="107" t="s">
        <v>8</v>
      </c>
      <c r="B5" s="107"/>
      <c r="C5" s="108" t="s">
        <v>102</v>
      </c>
      <c r="D5" s="109"/>
      <c r="E5" s="109"/>
      <c r="F5" s="110"/>
      <c r="G5" s="91" t="s">
        <v>8</v>
      </c>
      <c r="H5" s="91"/>
      <c r="I5" s="91"/>
      <c r="J5" s="108" t="s">
        <v>96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07">
        <v>20</v>
      </c>
      <c r="AD5" s="107"/>
      <c r="AE5" s="107"/>
      <c r="AF5" s="107"/>
      <c r="AG5" s="104" t="s">
        <v>9</v>
      </c>
      <c r="AH5" s="105"/>
      <c r="AI5" s="106"/>
      <c r="AK5" s="91" t="s">
        <v>10</v>
      </c>
      <c r="AL5" s="91"/>
    </row>
    <row r="6" spans="1:239" s="2" customFormat="1" ht="10.199999999999999" x14ac:dyDescent="0.2"/>
    <row r="7" spans="1:239" s="2" customFormat="1" ht="12" customHeight="1" x14ac:dyDescent="0.2">
      <c r="A7" s="248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5"/>
      <c r="AQ7" s="172" t="s">
        <v>12</v>
      </c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5"/>
      <c r="BI7" s="73" t="s">
        <v>13</v>
      </c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5"/>
      <c r="CA7" s="172" t="s">
        <v>14</v>
      </c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5"/>
      <c r="CS7" s="172" t="s">
        <v>15</v>
      </c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5"/>
      <c r="DK7" s="175" t="s">
        <v>16</v>
      </c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HI7" s="129" t="s">
        <v>17</v>
      </c>
      <c r="HJ7" s="130"/>
      <c r="HK7" s="130"/>
      <c r="HL7" s="130"/>
      <c r="HM7" s="130"/>
      <c r="HN7" s="130"/>
      <c r="HO7" s="130"/>
      <c r="HP7" s="130"/>
      <c r="HQ7" s="130"/>
      <c r="HR7" s="130"/>
      <c r="HS7" s="130"/>
      <c r="HT7" s="130"/>
      <c r="HU7" s="130"/>
      <c r="HV7" s="130"/>
      <c r="HW7" s="130"/>
      <c r="HX7" s="130"/>
      <c r="HY7" s="130"/>
      <c r="HZ7" s="130"/>
      <c r="IA7" s="130"/>
      <c r="IB7" s="130"/>
      <c r="IC7" s="130"/>
      <c r="ID7" s="130"/>
      <c r="IE7" s="131"/>
    </row>
    <row r="8" spans="1:239" s="2" customFormat="1" ht="10.199999999999999" x14ac:dyDescent="0.2">
      <c r="A8" s="24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1"/>
      <c r="AQ8" s="76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8"/>
      <c r="BI8" s="76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8"/>
      <c r="CA8" s="76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8"/>
      <c r="CS8" s="76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8"/>
      <c r="DK8" s="76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HE8" s="11"/>
      <c r="HF8" s="11" t="s">
        <v>18</v>
      </c>
      <c r="HI8" s="132" t="s">
        <v>19</v>
      </c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4"/>
    </row>
    <row r="9" spans="1:239" s="2" customFormat="1" ht="10.199999999999999" x14ac:dyDescent="0.2">
      <c r="A9" s="244" t="s">
        <v>20</v>
      </c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6"/>
      <c r="X9" s="236" t="s">
        <v>21</v>
      </c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8"/>
      <c r="AQ9" s="76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8"/>
      <c r="BI9" s="76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8"/>
      <c r="CA9" s="76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8"/>
      <c r="CS9" s="76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8"/>
      <c r="DK9" s="76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HI9" s="135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7"/>
    </row>
    <row r="10" spans="1:239" s="2" customFormat="1" ht="10.199999999999999" x14ac:dyDescent="0.2">
      <c r="A10" s="237"/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40"/>
      <c r="X10" s="239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40"/>
      <c r="AQ10" s="76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8"/>
      <c r="BI10" s="76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8"/>
      <c r="CA10" s="76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8"/>
      <c r="CS10" s="76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8"/>
      <c r="DK10" s="76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ET10" s="11"/>
      <c r="EU10" s="11"/>
      <c r="EV10" s="11"/>
      <c r="EW10" s="11"/>
      <c r="EX10" s="11"/>
      <c r="EZ10" s="11" t="s">
        <v>22</v>
      </c>
      <c r="FA10" s="108" t="s">
        <v>102</v>
      </c>
      <c r="FB10" s="109"/>
      <c r="FC10" s="109"/>
      <c r="FD10" s="110"/>
      <c r="FE10" s="91" t="s">
        <v>8</v>
      </c>
      <c r="FF10" s="91"/>
      <c r="FG10" s="91"/>
      <c r="FH10" s="108" t="s">
        <v>96</v>
      </c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10"/>
      <c r="GA10" s="107">
        <v>20</v>
      </c>
      <c r="GB10" s="107"/>
      <c r="GC10" s="107"/>
      <c r="GD10" s="107"/>
      <c r="GE10" s="104" t="s">
        <v>9</v>
      </c>
      <c r="GF10" s="105"/>
      <c r="GG10" s="106"/>
      <c r="GI10" s="91" t="s">
        <v>10</v>
      </c>
      <c r="GJ10" s="91"/>
      <c r="HE10" s="11"/>
      <c r="HF10" s="11" t="s">
        <v>23</v>
      </c>
      <c r="HI10" s="138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40"/>
    </row>
    <row r="11" spans="1:239" s="2" customFormat="1" ht="10.199999999999999" x14ac:dyDescent="0.2">
      <c r="A11" s="247"/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3"/>
      <c r="X11" s="241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3"/>
      <c r="AQ11" s="173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174"/>
      <c r="BI11" s="79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1"/>
      <c r="CA11" s="173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174"/>
      <c r="CS11" s="173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174"/>
      <c r="DK11" s="76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HI11" s="135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7"/>
    </row>
    <row r="12" spans="1:239" s="2" customFormat="1" ht="10.199999999999999" x14ac:dyDescent="0.2">
      <c r="A12" s="231">
        <v>1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80"/>
      <c r="X12" s="179">
        <v>2</v>
      </c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80"/>
      <c r="AQ12" s="179">
        <v>3</v>
      </c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80"/>
      <c r="BI12" s="179">
        <v>4</v>
      </c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80"/>
      <c r="CA12" s="179">
        <v>5</v>
      </c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80"/>
      <c r="CS12" s="176">
        <v>6</v>
      </c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8"/>
      <c r="DK12" s="176">
        <v>7</v>
      </c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8"/>
      <c r="EI12" s="2" t="s">
        <v>24</v>
      </c>
      <c r="EU12" s="92" t="s">
        <v>25</v>
      </c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  <c r="GF12" s="93"/>
      <c r="GG12" s="93"/>
      <c r="GH12" s="93"/>
      <c r="GI12" s="93"/>
      <c r="GJ12" s="93"/>
      <c r="GK12" s="93"/>
      <c r="GL12" s="93"/>
      <c r="GM12" s="93"/>
      <c r="GN12" s="93"/>
      <c r="GO12" s="93"/>
      <c r="GP12" s="93"/>
      <c r="GQ12" s="93"/>
      <c r="GR12" s="93"/>
      <c r="GS12" s="93"/>
      <c r="GT12" s="93"/>
      <c r="GU12" s="93"/>
      <c r="GV12" s="94"/>
      <c r="HE12" s="11"/>
      <c r="HF12" s="11" t="s">
        <v>26</v>
      </c>
      <c r="HI12" s="138"/>
      <c r="HJ12" s="139"/>
      <c r="HK12" s="139"/>
      <c r="HL12" s="139"/>
      <c r="HM12" s="139"/>
      <c r="HN12" s="139"/>
      <c r="HO12" s="139"/>
      <c r="HP12" s="139"/>
      <c r="HQ12" s="139"/>
      <c r="HR12" s="139"/>
      <c r="HS12" s="139"/>
      <c r="HT12" s="139"/>
      <c r="HU12" s="139"/>
      <c r="HV12" s="139"/>
      <c r="HW12" s="139"/>
      <c r="HX12" s="139"/>
      <c r="HY12" s="139"/>
      <c r="HZ12" s="139"/>
      <c r="IA12" s="139"/>
      <c r="IB12" s="139"/>
      <c r="IC12" s="139"/>
      <c r="ID12" s="139"/>
      <c r="IE12" s="140"/>
    </row>
    <row r="13" spans="1:239" s="2" customFormat="1" ht="13.5" customHeight="1" x14ac:dyDescent="0.2">
      <c r="A13" s="224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223"/>
      <c r="X13" s="222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223"/>
      <c r="AQ13" s="220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1"/>
      <c r="BI13" s="220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1"/>
      <c r="CA13" s="220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1"/>
      <c r="CS13" s="218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9"/>
      <c r="DK13" s="215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17"/>
      <c r="HI13" s="135"/>
      <c r="HJ13" s="136"/>
      <c r="HK13" s="136"/>
      <c r="HL13" s="136"/>
      <c r="HM13" s="136"/>
      <c r="HN13" s="136"/>
      <c r="HO13" s="136"/>
      <c r="HP13" s="136"/>
      <c r="HQ13" s="136"/>
      <c r="HR13" s="136"/>
      <c r="HS13" s="136"/>
      <c r="HT13" s="136"/>
      <c r="HU13" s="136"/>
      <c r="HV13" s="136"/>
      <c r="HW13" s="136"/>
      <c r="HX13" s="136"/>
      <c r="HY13" s="136"/>
      <c r="HZ13" s="136"/>
      <c r="IA13" s="136"/>
      <c r="IB13" s="136"/>
      <c r="IC13" s="136"/>
      <c r="ID13" s="136"/>
      <c r="IE13" s="137"/>
    </row>
    <row r="14" spans="1:239" s="2" customFormat="1" ht="13.5" customHeight="1" x14ac:dyDescent="0.2">
      <c r="A14" s="250"/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6"/>
      <c r="X14" s="204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6"/>
      <c r="AQ14" s="70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2"/>
      <c r="BI14" s="70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2"/>
      <c r="CA14" s="70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2"/>
      <c r="CS14" s="158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159"/>
      <c r="DK14" s="213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214"/>
      <c r="EI14" s="2" t="s">
        <v>27</v>
      </c>
      <c r="FH14" s="92" t="s">
        <v>28</v>
      </c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  <c r="FW14" s="93"/>
      <c r="FX14" s="93"/>
      <c r="FY14" s="93"/>
      <c r="FZ14" s="93"/>
      <c r="GA14" s="93"/>
      <c r="GB14" s="93"/>
      <c r="GC14" s="93"/>
      <c r="GD14" s="93"/>
      <c r="GE14" s="93"/>
      <c r="GF14" s="93"/>
      <c r="GG14" s="93"/>
      <c r="GH14" s="93"/>
      <c r="GI14" s="93"/>
      <c r="GJ14" s="93"/>
      <c r="GK14" s="93"/>
      <c r="GL14" s="93"/>
      <c r="GM14" s="93"/>
      <c r="GN14" s="93"/>
      <c r="GO14" s="93"/>
      <c r="GP14" s="93"/>
      <c r="GQ14" s="93"/>
      <c r="GR14" s="93"/>
      <c r="GS14" s="93"/>
      <c r="GT14" s="93"/>
      <c r="GU14" s="93"/>
      <c r="GV14" s="94"/>
      <c r="HI14" s="138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40"/>
    </row>
    <row r="15" spans="1:239" s="2" customFormat="1" ht="13.5" customHeight="1" x14ac:dyDescent="0.2">
      <c r="A15" s="250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6"/>
      <c r="X15" s="204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6"/>
      <c r="AQ15" s="70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2"/>
      <c r="BI15" s="70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  <c r="CA15" s="70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2"/>
      <c r="CS15" s="158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159"/>
      <c r="DK15" s="213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214"/>
      <c r="HI15" s="141"/>
      <c r="HJ15" s="136"/>
      <c r="HK15" s="136"/>
      <c r="HL15" s="136"/>
      <c r="HM15" s="136"/>
      <c r="HN15" s="136"/>
      <c r="HO15" s="136"/>
      <c r="HP15" s="136"/>
      <c r="HQ15" s="136"/>
      <c r="HR15" s="136"/>
      <c r="HS15" s="136"/>
      <c r="HT15" s="136"/>
      <c r="HU15" s="136"/>
      <c r="HV15" s="136"/>
      <c r="HW15" s="136"/>
      <c r="HX15" s="136"/>
      <c r="HY15" s="136"/>
      <c r="HZ15" s="136"/>
      <c r="IA15" s="136"/>
      <c r="IB15" s="136"/>
      <c r="IC15" s="136"/>
      <c r="ID15" s="136"/>
      <c r="IE15" s="137"/>
    </row>
    <row r="16" spans="1:239" s="2" customFormat="1" ht="13.5" customHeight="1" x14ac:dyDescent="0.2">
      <c r="A16" s="252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4"/>
      <c r="X16" s="255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4"/>
      <c r="AQ16" s="179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80"/>
      <c r="BI16" s="179">
        <v>77</v>
      </c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80"/>
      <c r="CA16" s="70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2"/>
      <c r="CS16" s="158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159"/>
      <c r="DK16" s="213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214"/>
      <c r="EI16" s="2" t="s">
        <v>29</v>
      </c>
      <c r="FL16" s="92" t="s">
        <v>30</v>
      </c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93"/>
      <c r="GF16" s="93"/>
      <c r="GG16" s="93"/>
      <c r="GH16" s="93"/>
      <c r="GI16" s="93"/>
      <c r="GJ16" s="93"/>
      <c r="GK16" s="93"/>
      <c r="GL16" s="93"/>
      <c r="GM16" s="93"/>
      <c r="GN16" s="93"/>
      <c r="GO16" s="93"/>
      <c r="GP16" s="93"/>
      <c r="GQ16" s="93"/>
      <c r="GR16" s="93"/>
      <c r="GS16" s="93"/>
      <c r="GT16" s="93"/>
      <c r="GU16" s="93"/>
      <c r="GV16" s="94"/>
      <c r="HI16" s="142"/>
      <c r="HJ16" s="143"/>
      <c r="HK16" s="143"/>
      <c r="HL16" s="143"/>
      <c r="HM16" s="143"/>
      <c r="HN16" s="143"/>
      <c r="HO16" s="143"/>
      <c r="HP16" s="143"/>
      <c r="HQ16" s="143"/>
      <c r="HR16" s="143"/>
      <c r="HS16" s="143"/>
      <c r="HT16" s="143"/>
      <c r="HU16" s="143"/>
      <c r="HV16" s="143"/>
      <c r="HW16" s="143"/>
      <c r="HX16" s="143"/>
      <c r="HY16" s="143"/>
      <c r="HZ16" s="143"/>
      <c r="IA16" s="143"/>
      <c r="IB16" s="143"/>
      <c r="IC16" s="143"/>
      <c r="ID16" s="143"/>
      <c r="IE16" s="144"/>
    </row>
    <row r="17" spans="1:240" s="2" customFormat="1" ht="14.25" customHeight="1" x14ac:dyDescent="0.2">
      <c r="BR17" s="11"/>
      <c r="BW17" s="11" t="s">
        <v>31</v>
      </c>
      <c r="CA17" s="256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80"/>
      <c r="CS17" s="176">
        <v>80.900000000000006</v>
      </c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8"/>
      <c r="DK17" s="25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258"/>
    </row>
    <row r="18" spans="1:240" s="2" customFormat="1" ht="10.199999999999999" x14ac:dyDescent="0.2"/>
    <row r="19" spans="1:240" s="2" customFormat="1" ht="10.199999999999999" x14ac:dyDescent="0.2">
      <c r="A19" s="225" t="s">
        <v>32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  <c r="AD19" s="73" t="s">
        <v>33</v>
      </c>
      <c r="AE19" s="74"/>
      <c r="AF19" s="74"/>
      <c r="AG19" s="74"/>
      <c r="AH19" s="74"/>
      <c r="AI19" s="74"/>
      <c r="AJ19" s="75"/>
      <c r="AK19" s="70" t="s">
        <v>34</v>
      </c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2"/>
      <c r="HI19" s="156" t="s">
        <v>35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7"/>
    </row>
    <row r="20" spans="1:240" s="2" customFormat="1" ht="10.199999999999999" x14ac:dyDescent="0.2">
      <c r="A20" s="226" t="s">
        <v>36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8"/>
      <c r="X20" s="166" t="s">
        <v>37</v>
      </c>
      <c r="Y20" s="167"/>
      <c r="Z20" s="167"/>
      <c r="AA20" s="167"/>
      <c r="AB20" s="167"/>
      <c r="AC20" s="168"/>
      <c r="AD20" s="76"/>
      <c r="AE20" s="77"/>
      <c r="AF20" s="77"/>
      <c r="AG20" s="77"/>
      <c r="AH20" s="77"/>
      <c r="AI20" s="77"/>
      <c r="AJ20" s="78"/>
      <c r="AK20" s="166" t="s">
        <v>38</v>
      </c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8"/>
      <c r="CG20" s="166" t="s">
        <v>39</v>
      </c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8"/>
      <c r="EI20" s="166" t="s">
        <v>40</v>
      </c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7"/>
      <c r="FF20" s="168"/>
      <c r="FG20" s="166" t="s">
        <v>41</v>
      </c>
      <c r="FH20" s="167"/>
      <c r="FI20" s="167"/>
      <c r="FJ20" s="167"/>
      <c r="FK20" s="167"/>
      <c r="FL20" s="167"/>
      <c r="FM20" s="167"/>
      <c r="FN20" s="167"/>
      <c r="FO20" s="167"/>
      <c r="FP20" s="167"/>
      <c r="FQ20" s="167"/>
      <c r="FR20" s="167"/>
      <c r="FS20" s="167"/>
      <c r="FT20" s="167"/>
      <c r="FU20" s="167"/>
      <c r="FV20" s="167"/>
      <c r="FW20" s="167"/>
      <c r="FX20" s="167"/>
      <c r="FY20" s="167"/>
      <c r="FZ20" s="167"/>
      <c r="GA20" s="167"/>
      <c r="GB20" s="167"/>
      <c r="GC20" s="167"/>
      <c r="GD20" s="167"/>
      <c r="GE20" s="167"/>
      <c r="GF20" s="167"/>
      <c r="GG20" s="167"/>
      <c r="GH20" s="167"/>
      <c r="GI20" s="167"/>
      <c r="GJ20" s="168"/>
      <c r="GK20" s="73"/>
      <c r="GL20" s="74"/>
      <c r="GM20" s="74"/>
      <c r="GN20" s="74"/>
      <c r="GO20" s="74"/>
      <c r="GP20" s="74"/>
      <c r="GQ20" s="74"/>
      <c r="GR20" s="74"/>
      <c r="GS20" s="74"/>
      <c r="GT20" s="74"/>
      <c r="GU20" s="74"/>
      <c r="GV20" s="74"/>
      <c r="GW20" s="74"/>
      <c r="GX20" s="74"/>
      <c r="GY20" s="74"/>
      <c r="GZ20" s="74"/>
      <c r="HA20" s="74"/>
      <c r="HB20" s="74"/>
      <c r="HC20" s="74"/>
      <c r="HD20" s="74"/>
      <c r="HE20" s="74"/>
      <c r="HF20" s="74"/>
      <c r="HG20" s="74"/>
      <c r="HH20" s="75"/>
      <c r="HI20" s="154" t="s">
        <v>42</v>
      </c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5"/>
    </row>
    <row r="21" spans="1:240" s="2" customFormat="1" ht="10.199999999999999" x14ac:dyDescent="0.2">
      <c r="A21" s="227"/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8"/>
      <c r="X21" s="230"/>
      <c r="Y21" s="227"/>
      <c r="Z21" s="227"/>
      <c r="AA21" s="227"/>
      <c r="AB21" s="227"/>
      <c r="AC21" s="228"/>
      <c r="AD21" s="76"/>
      <c r="AE21" s="77"/>
      <c r="AF21" s="77"/>
      <c r="AG21" s="77"/>
      <c r="AH21" s="77"/>
      <c r="AI21" s="77"/>
      <c r="AJ21" s="78"/>
      <c r="AK21" s="169"/>
      <c r="AL21" s="170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  <c r="BT21" s="170"/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  <c r="CE21" s="170"/>
      <c r="CF21" s="171"/>
      <c r="CG21" s="169"/>
      <c r="CH21" s="170"/>
      <c r="CI21" s="170"/>
      <c r="CJ21" s="170"/>
      <c r="CK21" s="170"/>
      <c r="CL21" s="170"/>
      <c r="CM21" s="170"/>
      <c r="CN21" s="170"/>
      <c r="CO21" s="170"/>
      <c r="CP21" s="170"/>
      <c r="CQ21" s="170"/>
      <c r="CR21" s="170"/>
      <c r="CS21" s="170"/>
      <c r="CT21" s="170"/>
      <c r="CU21" s="170"/>
      <c r="CV21" s="170"/>
      <c r="CW21" s="170"/>
      <c r="CX21" s="170"/>
      <c r="CY21" s="170"/>
      <c r="CZ21" s="170"/>
      <c r="DA21" s="170"/>
      <c r="DB21" s="170"/>
      <c r="DC21" s="170"/>
      <c r="DD21" s="170"/>
      <c r="DE21" s="170"/>
      <c r="DF21" s="170"/>
      <c r="DG21" s="170"/>
      <c r="DH21" s="170"/>
      <c r="DI21" s="170"/>
      <c r="DJ21" s="170"/>
      <c r="DK21" s="170"/>
      <c r="DL21" s="170"/>
      <c r="DM21" s="170"/>
      <c r="DN21" s="170"/>
      <c r="DO21" s="170"/>
      <c r="DP21" s="170"/>
      <c r="DQ21" s="170"/>
      <c r="DR21" s="170"/>
      <c r="DS21" s="170"/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1"/>
      <c r="EI21" s="169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0"/>
      <c r="FF21" s="171"/>
      <c r="FG21" s="169"/>
      <c r="FH21" s="170"/>
      <c r="FI21" s="170"/>
      <c r="FJ21" s="170"/>
      <c r="FK21" s="170"/>
      <c r="FL21" s="170"/>
      <c r="FM21" s="170"/>
      <c r="FN21" s="170"/>
      <c r="FO21" s="170"/>
      <c r="FP21" s="170"/>
      <c r="FQ21" s="170"/>
      <c r="FR21" s="170"/>
      <c r="FS21" s="170"/>
      <c r="FT21" s="170"/>
      <c r="FU21" s="170"/>
      <c r="FV21" s="170"/>
      <c r="FW21" s="170"/>
      <c r="FX21" s="170"/>
      <c r="FY21" s="170"/>
      <c r="FZ21" s="170"/>
      <c r="GA21" s="170"/>
      <c r="GB21" s="170"/>
      <c r="GC21" s="170"/>
      <c r="GD21" s="170"/>
      <c r="GE21" s="170"/>
      <c r="GF21" s="170"/>
      <c r="GG21" s="170"/>
      <c r="GH21" s="170"/>
      <c r="GI21" s="170"/>
      <c r="GJ21" s="171"/>
      <c r="GK21" s="79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1"/>
      <c r="HI21" s="158" t="s">
        <v>43</v>
      </c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159"/>
    </row>
    <row r="22" spans="1:240" s="2" customFormat="1" ht="10.199999999999999" x14ac:dyDescent="0.2">
      <c r="A22" s="227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8"/>
      <c r="X22" s="230"/>
      <c r="Y22" s="227"/>
      <c r="Z22" s="227"/>
      <c r="AA22" s="227"/>
      <c r="AB22" s="227"/>
      <c r="AC22" s="228"/>
      <c r="AD22" s="76"/>
      <c r="AE22" s="77"/>
      <c r="AF22" s="77"/>
      <c r="AG22" s="77"/>
      <c r="AH22" s="77"/>
      <c r="AI22" s="77"/>
      <c r="AJ22" s="78"/>
      <c r="AK22" s="61" t="s">
        <v>44</v>
      </c>
      <c r="AL22" s="62"/>
      <c r="AM22" s="62"/>
      <c r="AN22" s="62"/>
      <c r="AO22" s="62"/>
      <c r="AP22" s="63"/>
      <c r="AQ22" s="61" t="s">
        <v>45</v>
      </c>
      <c r="AR22" s="62"/>
      <c r="AS22" s="62"/>
      <c r="AT22" s="62"/>
      <c r="AU22" s="62"/>
      <c r="AV22" s="63"/>
      <c r="AW22" s="61" t="s">
        <v>46</v>
      </c>
      <c r="AX22" s="62"/>
      <c r="AY22" s="62"/>
      <c r="AZ22" s="62"/>
      <c r="BA22" s="62"/>
      <c r="BB22" s="63"/>
      <c r="BC22" s="61" t="s">
        <v>94</v>
      </c>
      <c r="BD22" s="62"/>
      <c r="BE22" s="62"/>
      <c r="BF22" s="62"/>
      <c r="BG22" s="62"/>
      <c r="BH22" s="63"/>
      <c r="BI22" s="61"/>
      <c r="BJ22" s="62"/>
      <c r="BK22" s="62"/>
      <c r="BL22" s="62"/>
      <c r="BM22" s="62"/>
      <c r="BN22" s="63"/>
      <c r="BO22" s="61"/>
      <c r="BP22" s="62"/>
      <c r="BQ22" s="62"/>
      <c r="BR22" s="62"/>
      <c r="BS22" s="62"/>
      <c r="BT22" s="63"/>
      <c r="BU22" s="61"/>
      <c r="BV22" s="62"/>
      <c r="BW22" s="62"/>
      <c r="BX22" s="62"/>
      <c r="BY22" s="62"/>
      <c r="BZ22" s="63"/>
      <c r="CA22" s="61"/>
      <c r="CB22" s="62"/>
      <c r="CC22" s="62"/>
      <c r="CD22" s="62"/>
      <c r="CE22" s="62"/>
      <c r="CF22" s="63"/>
      <c r="CG22" s="61" t="s">
        <v>97</v>
      </c>
      <c r="CH22" s="62"/>
      <c r="CI22" s="62"/>
      <c r="CJ22" s="62"/>
      <c r="CK22" s="62"/>
      <c r="CL22" s="63"/>
      <c r="CM22" s="61" t="s">
        <v>98</v>
      </c>
      <c r="CN22" s="62"/>
      <c r="CO22" s="62"/>
      <c r="CP22" s="62"/>
      <c r="CQ22" s="62"/>
      <c r="CR22" s="63"/>
      <c r="CS22" s="61" t="s">
        <v>90</v>
      </c>
      <c r="CT22" s="62"/>
      <c r="CU22" s="62"/>
      <c r="CV22" s="62"/>
      <c r="CW22" s="62"/>
      <c r="CX22" s="63"/>
      <c r="CY22" s="61" t="s">
        <v>92</v>
      </c>
      <c r="CZ22" s="62"/>
      <c r="DA22" s="62"/>
      <c r="DB22" s="62"/>
      <c r="DC22" s="62"/>
      <c r="DD22" s="63"/>
      <c r="DE22" s="61" t="s">
        <v>47</v>
      </c>
      <c r="DF22" s="62"/>
      <c r="DG22" s="62"/>
      <c r="DH22" s="62"/>
      <c r="DI22" s="62"/>
      <c r="DJ22" s="63"/>
      <c r="DK22" s="61"/>
      <c r="DL22" s="62"/>
      <c r="DM22" s="62"/>
      <c r="DN22" s="62"/>
      <c r="DO22" s="62"/>
      <c r="DP22" s="63"/>
      <c r="DQ22" s="61"/>
      <c r="DR22" s="62"/>
      <c r="DS22" s="62"/>
      <c r="DT22" s="62"/>
      <c r="DU22" s="62"/>
      <c r="DV22" s="63"/>
      <c r="DW22" s="61"/>
      <c r="DX22" s="62"/>
      <c r="DY22" s="62"/>
      <c r="DZ22" s="62"/>
      <c r="EA22" s="62"/>
      <c r="EB22" s="63"/>
      <c r="EC22" s="61"/>
      <c r="ED22" s="62"/>
      <c r="EE22" s="62"/>
      <c r="EF22" s="62"/>
      <c r="EG22" s="62"/>
      <c r="EH22" s="63"/>
      <c r="EI22" s="61" t="s">
        <v>48</v>
      </c>
      <c r="EJ22" s="62"/>
      <c r="EK22" s="62"/>
      <c r="EL22" s="62"/>
      <c r="EM22" s="62"/>
      <c r="EN22" s="63"/>
      <c r="EO22" s="61" t="s">
        <v>49</v>
      </c>
      <c r="EP22" s="62"/>
      <c r="EQ22" s="62"/>
      <c r="ER22" s="62"/>
      <c r="ES22" s="62"/>
      <c r="ET22" s="63"/>
      <c r="EU22" s="61" t="s">
        <v>47</v>
      </c>
      <c r="EV22" s="62"/>
      <c r="EW22" s="62"/>
      <c r="EX22" s="62"/>
      <c r="EY22" s="62"/>
      <c r="EZ22" s="63"/>
      <c r="FA22" s="61" t="s">
        <v>50</v>
      </c>
      <c r="FB22" s="62"/>
      <c r="FC22" s="62"/>
      <c r="FD22" s="62"/>
      <c r="FE22" s="62"/>
      <c r="FF22" s="63"/>
      <c r="FG22" s="61" t="s">
        <v>100</v>
      </c>
      <c r="FH22" s="62"/>
      <c r="FI22" s="62"/>
      <c r="FJ22" s="62"/>
      <c r="FK22" s="62"/>
      <c r="FL22" s="63"/>
      <c r="FM22" s="61"/>
      <c r="FN22" s="62"/>
      <c r="FO22" s="62"/>
      <c r="FP22" s="62"/>
      <c r="FQ22" s="62"/>
      <c r="FR22" s="63"/>
      <c r="FS22" s="61"/>
      <c r="FT22" s="62"/>
      <c r="FU22" s="62"/>
      <c r="FV22" s="62"/>
      <c r="FW22" s="62"/>
      <c r="FX22" s="63"/>
      <c r="FY22" s="61"/>
      <c r="FZ22" s="62"/>
      <c r="GA22" s="62"/>
      <c r="GB22" s="62"/>
      <c r="GC22" s="62"/>
      <c r="GD22" s="63"/>
      <c r="GE22" s="61"/>
      <c r="GF22" s="62"/>
      <c r="GG22" s="62"/>
      <c r="GH22" s="62"/>
      <c r="GI22" s="62"/>
      <c r="GJ22" s="63"/>
      <c r="GK22" s="73" t="s">
        <v>51</v>
      </c>
      <c r="GL22" s="74"/>
      <c r="GM22" s="74"/>
      <c r="GN22" s="74"/>
      <c r="GO22" s="74"/>
      <c r="GP22" s="75"/>
      <c r="GQ22" s="82" t="s">
        <v>52</v>
      </c>
      <c r="GR22" s="83"/>
      <c r="GS22" s="83"/>
      <c r="GT22" s="83"/>
      <c r="GU22" s="83"/>
      <c r="GV22" s="84"/>
      <c r="GW22" s="120" t="s">
        <v>53</v>
      </c>
      <c r="GX22" s="121"/>
      <c r="GY22" s="121"/>
      <c r="GZ22" s="121"/>
      <c r="HA22" s="121"/>
      <c r="HB22" s="122"/>
      <c r="HC22" s="120" t="s">
        <v>54</v>
      </c>
      <c r="HD22" s="121"/>
      <c r="HE22" s="121"/>
      <c r="HF22" s="121"/>
      <c r="HG22" s="121"/>
      <c r="HH22" s="122"/>
      <c r="HI22" s="70" t="s">
        <v>55</v>
      </c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2"/>
      <c r="HU22" s="158" t="s">
        <v>56</v>
      </c>
      <c r="HV22" s="71"/>
      <c r="HW22" s="71"/>
      <c r="HX22" s="71"/>
      <c r="HY22" s="71"/>
      <c r="HZ22" s="71"/>
      <c r="IA22" s="71"/>
      <c r="IB22" s="71"/>
      <c r="IC22" s="71"/>
      <c r="ID22" s="71"/>
      <c r="IE22" s="159"/>
    </row>
    <row r="23" spans="1:240" s="2" customFormat="1" ht="10.199999999999999" x14ac:dyDescent="0.2">
      <c r="A23" s="227"/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8"/>
      <c r="X23" s="230"/>
      <c r="Y23" s="227"/>
      <c r="Z23" s="227"/>
      <c r="AA23" s="227"/>
      <c r="AB23" s="227"/>
      <c r="AC23" s="228"/>
      <c r="AD23" s="76"/>
      <c r="AE23" s="77"/>
      <c r="AF23" s="77"/>
      <c r="AG23" s="77"/>
      <c r="AH23" s="77"/>
      <c r="AI23" s="77"/>
      <c r="AJ23" s="78"/>
      <c r="AK23" s="64"/>
      <c r="AL23" s="65"/>
      <c r="AM23" s="65"/>
      <c r="AN23" s="65"/>
      <c r="AO23" s="65"/>
      <c r="AP23" s="66"/>
      <c r="AQ23" s="64"/>
      <c r="AR23" s="65"/>
      <c r="AS23" s="65"/>
      <c r="AT23" s="65"/>
      <c r="AU23" s="65"/>
      <c r="AV23" s="66"/>
      <c r="AW23" s="64"/>
      <c r="AX23" s="65"/>
      <c r="AY23" s="65"/>
      <c r="AZ23" s="65"/>
      <c r="BA23" s="65"/>
      <c r="BB23" s="66"/>
      <c r="BC23" s="64"/>
      <c r="BD23" s="65"/>
      <c r="BE23" s="65"/>
      <c r="BF23" s="65"/>
      <c r="BG23" s="65"/>
      <c r="BH23" s="66"/>
      <c r="BI23" s="64"/>
      <c r="BJ23" s="65"/>
      <c r="BK23" s="65"/>
      <c r="BL23" s="65"/>
      <c r="BM23" s="65"/>
      <c r="BN23" s="66"/>
      <c r="BO23" s="64"/>
      <c r="BP23" s="65"/>
      <c r="BQ23" s="65"/>
      <c r="BR23" s="65"/>
      <c r="BS23" s="65"/>
      <c r="BT23" s="66"/>
      <c r="BU23" s="64"/>
      <c r="BV23" s="65"/>
      <c r="BW23" s="65"/>
      <c r="BX23" s="65"/>
      <c r="BY23" s="65"/>
      <c r="BZ23" s="66"/>
      <c r="CA23" s="64"/>
      <c r="CB23" s="65"/>
      <c r="CC23" s="65"/>
      <c r="CD23" s="65"/>
      <c r="CE23" s="65"/>
      <c r="CF23" s="66"/>
      <c r="CG23" s="64"/>
      <c r="CH23" s="65"/>
      <c r="CI23" s="65"/>
      <c r="CJ23" s="65"/>
      <c r="CK23" s="65"/>
      <c r="CL23" s="66"/>
      <c r="CM23" s="64"/>
      <c r="CN23" s="65"/>
      <c r="CO23" s="65"/>
      <c r="CP23" s="65"/>
      <c r="CQ23" s="65"/>
      <c r="CR23" s="66"/>
      <c r="CS23" s="64"/>
      <c r="CT23" s="65"/>
      <c r="CU23" s="65"/>
      <c r="CV23" s="65"/>
      <c r="CW23" s="65"/>
      <c r="CX23" s="66"/>
      <c r="CY23" s="64"/>
      <c r="CZ23" s="65"/>
      <c r="DA23" s="65"/>
      <c r="DB23" s="65"/>
      <c r="DC23" s="65"/>
      <c r="DD23" s="66"/>
      <c r="DE23" s="64"/>
      <c r="DF23" s="65"/>
      <c r="DG23" s="65"/>
      <c r="DH23" s="65"/>
      <c r="DI23" s="65"/>
      <c r="DJ23" s="66"/>
      <c r="DK23" s="64"/>
      <c r="DL23" s="65"/>
      <c r="DM23" s="65"/>
      <c r="DN23" s="65"/>
      <c r="DO23" s="65"/>
      <c r="DP23" s="66"/>
      <c r="DQ23" s="64"/>
      <c r="DR23" s="65"/>
      <c r="DS23" s="65"/>
      <c r="DT23" s="65"/>
      <c r="DU23" s="65"/>
      <c r="DV23" s="66"/>
      <c r="DW23" s="64"/>
      <c r="DX23" s="65"/>
      <c r="DY23" s="65"/>
      <c r="DZ23" s="65"/>
      <c r="EA23" s="65"/>
      <c r="EB23" s="66"/>
      <c r="EC23" s="64"/>
      <c r="ED23" s="65"/>
      <c r="EE23" s="65"/>
      <c r="EF23" s="65"/>
      <c r="EG23" s="65"/>
      <c r="EH23" s="66"/>
      <c r="EI23" s="64"/>
      <c r="EJ23" s="65"/>
      <c r="EK23" s="65"/>
      <c r="EL23" s="65"/>
      <c r="EM23" s="65"/>
      <c r="EN23" s="66"/>
      <c r="EO23" s="64"/>
      <c r="EP23" s="65"/>
      <c r="EQ23" s="65"/>
      <c r="ER23" s="65"/>
      <c r="ES23" s="65"/>
      <c r="ET23" s="66"/>
      <c r="EU23" s="64"/>
      <c r="EV23" s="65"/>
      <c r="EW23" s="65"/>
      <c r="EX23" s="65"/>
      <c r="EY23" s="65"/>
      <c r="EZ23" s="66"/>
      <c r="FA23" s="64"/>
      <c r="FB23" s="65"/>
      <c r="FC23" s="65"/>
      <c r="FD23" s="65"/>
      <c r="FE23" s="65"/>
      <c r="FF23" s="66"/>
      <c r="FG23" s="64"/>
      <c r="FH23" s="65"/>
      <c r="FI23" s="65"/>
      <c r="FJ23" s="65"/>
      <c r="FK23" s="65"/>
      <c r="FL23" s="66"/>
      <c r="FM23" s="64"/>
      <c r="FN23" s="65"/>
      <c r="FO23" s="65"/>
      <c r="FP23" s="65"/>
      <c r="FQ23" s="65"/>
      <c r="FR23" s="66"/>
      <c r="FS23" s="64"/>
      <c r="FT23" s="65"/>
      <c r="FU23" s="65"/>
      <c r="FV23" s="65"/>
      <c r="FW23" s="65"/>
      <c r="FX23" s="66"/>
      <c r="FY23" s="64"/>
      <c r="FZ23" s="65"/>
      <c r="GA23" s="65"/>
      <c r="GB23" s="65"/>
      <c r="GC23" s="65"/>
      <c r="GD23" s="66"/>
      <c r="GE23" s="64"/>
      <c r="GF23" s="65"/>
      <c r="GG23" s="65"/>
      <c r="GH23" s="65"/>
      <c r="GI23" s="65"/>
      <c r="GJ23" s="66"/>
      <c r="GK23" s="76"/>
      <c r="GL23" s="77"/>
      <c r="GM23" s="77"/>
      <c r="GN23" s="77"/>
      <c r="GO23" s="77"/>
      <c r="GP23" s="78"/>
      <c r="GQ23" s="85"/>
      <c r="GR23" s="86"/>
      <c r="GS23" s="86"/>
      <c r="GT23" s="86"/>
      <c r="GU23" s="86"/>
      <c r="GV23" s="87"/>
      <c r="GW23" s="123"/>
      <c r="GX23" s="124"/>
      <c r="GY23" s="124"/>
      <c r="GZ23" s="124"/>
      <c r="HA23" s="124"/>
      <c r="HB23" s="125"/>
      <c r="HC23" s="123"/>
      <c r="HD23" s="124"/>
      <c r="HE23" s="124"/>
      <c r="HF23" s="124"/>
      <c r="HG23" s="124"/>
      <c r="HH23" s="125"/>
      <c r="HI23" s="148" t="s">
        <v>57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50"/>
      <c r="HU23" s="160" t="s">
        <v>58</v>
      </c>
      <c r="HV23" s="161"/>
      <c r="HW23" s="161"/>
      <c r="HX23" s="161"/>
      <c r="HY23" s="161"/>
      <c r="HZ23" s="161"/>
      <c r="IA23" s="161"/>
      <c r="IB23" s="161"/>
      <c r="IC23" s="161"/>
      <c r="ID23" s="161"/>
      <c r="IE23" s="162"/>
    </row>
    <row r="24" spans="1:240" s="2" customFormat="1" ht="38.25" customHeight="1" x14ac:dyDescent="0.2">
      <c r="A24" s="229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1"/>
      <c r="X24" s="169"/>
      <c r="Y24" s="170"/>
      <c r="Z24" s="170"/>
      <c r="AA24" s="170"/>
      <c r="AB24" s="170"/>
      <c r="AC24" s="171"/>
      <c r="AD24" s="79"/>
      <c r="AE24" s="80"/>
      <c r="AF24" s="80"/>
      <c r="AG24" s="80"/>
      <c r="AH24" s="80"/>
      <c r="AI24" s="80"/>
      <c r="AJ24" s="81"/>
      <c r="AK24" s="67"/>
      <c r="AL24" s="68"/>
      <c r="AM24" s="68"/>
      <c r="AN24" s="68"/>
      <c r="AO24" s="68"/>
      <c r="AP24" s="69"/>
      <c r="AQ24" s="67"/>
      <c r="AR24" s="68"/>
      <c r="AS24" s="68"/>
      <c r="AT24" s="68"/>
      <c r="AU24" s="68"/>
      <c r="AV24" s="69"/>
      <c r="AW24" s="67"/>
      <c r="AX24" s="68"/>
      <c r="AY24" s="68"/>
      <c r="AZ24" s="68"/>
      <c r="BA24" s="68"/>
      <c r="BB24" s="69"/>
      <c r="BC24" s="67"/>
      <c r="BD24" s="68"/>
      <c r="BE24" s="68"/>
      <c r="BF24" s="68"/>
      <c r="BG24" s="68"/>
      <c r="BH24" s="69"/>
      <c r="BI24" s="67"/>
      <c r="BJ24" s="68"/>
      <c r="BK24" s="68"/>
      <c r="BL24" s="68"/>
      <c r="BM24" s="68"/>
      <c r="BN24" s="69"/>
      <c r="BO24" s="67"/>
      <c r="BP24" s="68"/>
      <c r="BQ24" s="68"/>
      <c r="BR24" s="68"/>
      <c r="BS24" s="68"/>
      <c r="BT24" s="69"/>
      <c r="BU24" s="67"/>
      <c r="BV24" s="68"/>
      <c r="BW24" s="68"/>
      <c r="BX24" s="68"/>
      <c r="BY24" s="68"/>
      <c r="BZ24" s="69"/>
      <c r="CA24" s="67"/>
      <c r="CB24" s="68"/>
      <c r="CC24" s="68"/>
      <c r="CD24" s="68"/>
      <c r="CE24" s="68"/>
      <c r="CF24" s="69"/>
      <c r="CG24" s="67"/>
      <c r="CH24" s="68"/>
      <c r="CI24" s="68"/>
      <c r="CJ24" s="68"/>
      <c r="CK24" s="68"/>
      <c r="CL24" s="69"/>
      <c r="CM24" s="67"/>
      <c r="CN24" s="68"/>
      <c r="CO24" s="68"/>
      <c r="CP24" s="68"/>
      <c r="CQ24" s="68"/>
      <c r="CR24" s="69"/>
      <c r="CS24" s="67"/>
      <c r="CT24" s="68"/>
      <c r="CU24" s="68"/>
      <c r="CV24" s="68"/>
      <c r="CW24" s="68"/>
      <c r="CX24" s="69"/>
      <c r="CY24" s="67"/>
      <c r="CZ24" s="68"/>
      <c r="DA24" s="68"/>
      <c r="DB24" s="68"/>
      <c r="DC24" s="68"/>
      <c r="DD24" s="69"/>
      <c r="DE24" s="67"/>
      <c r="DF24" s="68"/>
      <c r="DG24" s="68"/>
      <c r="DH24" s="68"/>
      <c r="DI24" s="68"/>
      <c r="DJ24" s="69"/>
      <c r="DK24" s="67"/>
      <c r="DL24" s="68"/>
      <c r="DM24" s="68"/>
      <c r="DN24" s="68"/>
      <c r="DO24" s="68"/>
      <c r="DP24" s="69"/>
      <c r="DQ24" s="67"/>
      <c r="DR24" s="68"/>
      <c r="DS24" s="68"/>
      <c r="DT24" s="68"/>
      <c r="DU24" s="68"/>
      <c r="DV24" s="69"/>
      <c r="DW24" s="67"/>
      <c r="DX24" s="68"/>
      <c r="DY24" s="68"/>
      <c r="DZ24" s="68"/>
      <c r="EA24" s="68"/>
      <c r="EB24" s="69"/>
      <c r="EC24" s="67"/>
      <c r="ED24" s="68"/>
      <c r="EE24" s="68"/>
      <c r="EF24" s="68"/>
      <c r="EG24" s="68"/>
      <c r="EH24" s="69"/>
      <c r="EI24" s="67"/>
      <c r="EJ24" s="68"/>
      <c r="EK24" s="68"/>
      <c r="EL24" s="68"/>
      <c r="EM24" s="68"/>
      <c r="EN24" s="69"/>
      <c r="EO24" s="67"/>
      <c r="EP24" s="68"/>
      <c r="EQ24" s="68"/>
      <c r="ER24" s="68"/>
      <c r="ES24" s="68"/>
      <c r="ET24" s="69"/>
      <c r="EU24" s="67"/>
      <c r="EV24" s="68"/>
      <c r="EW24" s="68"/>
      <c r="EX24" s="68"/>
      <c r="EY24" s="68"/>
      <c r="EZ24" s="69"/>
      <c r="FA24" s="67"/>
      <c r="FB24" s="68"/>
      <c r="FC24" s="68"/>
      <c r="FD24" s="68"/>
      <c r="FE24" s="68"/>
      <c r="FF24" s="69"/>
      <c r="FG24" s="67"/>
      <c r="FH24" s="68"/>
      <c r="FI24" s="68"/>
      <c r="FJ24" s="68"/>
      <c r="FK24" s="68"/>
      <c r="FL24" s="69"/>
      <c r="FM24" s="67"/>
      <c r="FN24" s="68"/>
      <c r="FO24" s="68"/>
      <c r="FP24" s="68"/>
      <c r="FQ24" s="68"/>
      <c r="FR24" s="69"/>
      <c r="FS24" s="67"/>
      <c r="FT24" s="68"/>
      <c r="FU24" s="68"/>
      <c r="FV24" s="68"/>
      <c r="FW24" s="68"/>
      <c r="FX24" s="69"/>
      <c r="FY24" s="67"/>
      <c r="FZ24" s="68"/>
      <c r="GA24" s="68"/>
      <c r="GB24" s="68"/>
      <c r="GC24" s="68"/>
      <c r="GD24" s="69"/>
      <c r="GE24" s="67"/>
      <c r="GF24" s="68"/>
      <c r="GG24" s="68"/>
      <c r="GH24" s="68"/>
      <c r="GI24" s="68"/>
      <c r="GJ24" s="69"/>
      <c r="GK24" s="79"/>
      <c r="GL24" s="80"/>
      <c r="GM24" s="80"/>
      <c r="GN24" s="80"/>
      <c r="GO24" s="80"/>
      <c r="GP24" s="81"/>
      <c r="GQ24" s="88"/>
      <c r="GR24" s="89"/>
      <c r="GS24" s="89"/>
      <c r="GT24" s="89"/>
      <c r="GU24" s="89"/>
      <c r="GV24" s="90"/>
      <c r="GW24" s="126"/>
      <c r="GX24" s="127"/>
      <c r="GY24" s="127"/>
      <c r="GZ24" s="127"/>
      <c r="HA24" s="127"/>
      <c r="HB24" s="128"/>
      <c r="HC24" s="126"/>
      <c r="HD24" s="127"/>
      <c r="HE24" s="127"/>
      <c r="HF24" s="127"/>
      <c r="HG24" s="127"/>
      <c r="HH24" s="128"/>
      <c r="HI24" s="151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3"/>
      <c r="HU24" s="154"/>
      <c r="HV24" s="152"/>
      <c r="HW24" s="152"/>
      <c r="HX24" s="152"/>
      <c r="HY24" s="152"/>
      <c r="HZ24" s="152"/>
      <c r="IA24" s="152"/>
      <c r="IB24" s="152"/>
      <c r="IC24" s="152"/>
      <c r="ID24" s="152"/>
      <c r="IE24" s="155"/>
    </row>
    <row r="25" spans="1:240" s="7" customFormat="1" ht="10.199999999999999" x14ac:dyDescent="0.3">
      <c r="A25" s="200">
        <v>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60"/>
      <c r="X25" s="58">
        <v>2</v>
      </c>
      <c r="Y25" s="59"/>
      <c r="Z25" s="59"/>
      <c r="AA25" s="59"/>
      <c r="AB25" s="59"/>
      <c r="AC25" s="60"/>
      <c r="AD25" s="58">
        <v>3</v>
      </c>
      <c r="AE25" s="59"/>
      <c r="AF25" s="59"/>
      <c r="AG25" s="59"/>
      <c r="AH25" s="59"/>
      <c r="AI25" s="59"/>
      <c r="AJ25" s="60"/>
      <c r="AK25" s="58">
        <v>4</v>
      </c>
      <c r="AL25" s="59"/>
      <c r="AM25" s="59"/>
      <c r="AN25" s="59"/>
      <c r="AO25" s="59"/>
      <c r="AP25" s="60"/>
      <c r="AQ25" s="58">
        <v>5</v>
      </c>
      <c r="AR25" s="59"/>
      <c r="AS25" s="59"/>
      <c r="AT25" s="59"/>
      <c r="AU25" s="59"/>
      <c r="AV25" s="60"/>
      <c r="AW25" s="58">
        <v>6</v>
      </c>
      <c r="AX25" s="59"/>
      <c r="AY25" s="59"/>
      <c r="AZ25" s="59"/>
      <c r="BA25" s="59"/>
      <c r="BB25" s="60"/>
      <c r="BC25" s="58">
        <v>7</v>
      </c>
      <c r="BD25" s="59"/>
      <c r="BE25" s="59"/>
      <c r="BF25" s="59"/>
      <c r="BG25" s="59"/>
      <c r="BH25" s="60"/>
      <c r="BI25" s="58">
        <v>8</v>
      </c>
      <c r="BJ25" s="59"/>
      <c r="BK25" s="59"/>
      <c r="BL25" s="59"/>
      <c r="BM25" s="59"/>
      <c r="BN25" s="60"/>
      <c r="BO25" s="58">
        <v>9</v>
      </c>
      <c r="BP25" s="59"/>
      <c r="BQ25" s="59"/>
      <c r="BR25" s="59"/>
      <c r="BS25" s="59"/>
      <c r="BT25" s="60"/>
      <c r="BU25" s="58">
        <v>10</v>
      </c>
      <c r="BV25" s="59"/>
      <c r="BW25" s="59"/>
      <c r="BX25" s="59"/>
      <c r="BY25" s="59"/>
      <c r="BZ25" s="60"/>
      <c r="CA25" s="58">
        <v>11</v>
      </c>
      <c r="CB25" s="59"/>
      <c r="CC25" s="59"/>
      <c r="CD25" s="59"/>
      <c r="CE25" s="59"/>
      <c r="CF25" s="60"/>
      <c r="CG25" s="58">
        <v>12</v>
      </c>
      <c r="CH25" s="59"/>
      <c r="CI25" s="59"/>
      <c r="CJ25" s="59"/>
      <c r="CK25" s="59"/>
      <c r="CL25" s="60"/>
      <c r="CM25" s="58">
        <v>13</v>
      </c>
      <c r="CN25" s="59"/>
      <c r="CO25" s="59"/>
      <c r="CP25" s="59"/>
      <c r="CQ25" s="59"/>
      <c r="CR25" s="60"/>
      <c r="CS25" s="58">
        <v>14</v>
      </c>
      <c r="CT25" s="59"/>
      <c r="CU25" s="59"/>
      <c r="CV25" s="59"/>
      <c r="CW25" s="59"/>
      <c r="CX25" s="60"/>
      <c r="CY25" s="58">
        <v>15</v>
      </c>
      <c r="CZ25" s="59"/>
      <c r="DA25" s="59"/>
      <c r="DB25" s="59"/>
      <c r="DC25" s="59"/>
      <c r="DD25" s="60"/>
      <c r="DE25" s="58">
        <v>16</v>
      </c>
      <c r="DF25" s="59"/>
      <c r="DG25" s="59"/>
      <c r="DH25" s="59"/>
      <c r="DI25" s="59"/>
      <c r="DJ25" s="60"/>
      <c r="DK25" s="58">
        <v>17</v>
      </c>
      <c r="DL25" s="59"/>
      <c r="DM25" s="59"/>
      <c r="DN25" s="59"/>
      <c r="DO25" s="59"/>
      <c r="DP25" s="60"/>
      <c r="DQ25" s="58">
        <v>18</v>
      </c>
      <c r="DR25" s="59"/>
      <c r="DS25" s="59"/>
      <c r="DT25" s="59"/>
      <c r="DU25" s="59"/>
      <c r="DV25" s="60"/>
      <c r="DW25" s="58">
        <v>19</v>
      </c>
      <c r="DX25" s="59"/>
      <c r="DY25" s="59"/>
      <c r="DZ25" s="59"/>
      <c r="EA25" s="59"/>
      <c r="EB25" s="60"/>
      <c r="EC25" s="58">
        <v>20</v>
      </c>
      <c r="ED25" s="59"/>
      <c r="EE25" s="59"/>
      <c r="EF25" s="59"/>
      <c r="EG25" s="59"/>
      <c r="EH25" s="60"/>
      <c r="EI25" s="58">
        <v>21</v>
      </c>
      <c r="EJ25" s="59"/>
      <c r="EK25" s="59"/>
      <c r="EL25" s="59"/>
      <c r="EM25" s="59"/>
      <c r="EN25" s="60"/>
      <c r="EO25" s="58">
        <v>22</v>
      </c>
      <c r="EP25" s="59"/>
      <c r="EQ25" s="59"/>
      <c r="ER25" s="59"/>
      <c r="ES25" s="59"/>
      <c r="ET25" s="60"/>
      <c r="EU25" s="58">
        <v>23</v>
      </c>
      <c r="EV25" s="59"/>
      <c r="EW25" s="59"/>
      <c r="EX25" s="59"/>
      <c r="EY25" s="59"/>
      <c r="EZ25" s="60"/>
      <c r="FA25" s="58">
        <v>24</v>
      </c>
      <c r="FB25" s="59"/>
      <c r="FC25" s="59"/>
      <c r="FD25" s="59"/>
      <c r="FE25" s="59"/>
      <c r="FF25" s="60"/>
      <c r="FG25" s="58">
        <v>25</v>
      </c>
      <c r="FH25" s="59"/>
      <c r="FI25" s="59"/>
      <c r="FJ25" s="59"/>
      <c r="FK25" s="59"/>
      <c r="FL25" s="60"/>
      <c r="FM25" s="58">
        <v>26</v>
      </c>
      <c r="FN25" s="59"/>
      <c r="FO25" s="59"/>
      <c r="FP25" s="59"/>
      <c r="FQ25" s="59"/>
      <c r="FR25" s="60"/>
      <c r="FS25" s="58">
        <v>27</v>
      </c>
      <c r="FT25" s="59"/>
      <c r="FU25" s="59"/>
      <c r="FV25" s="59"/>
      <c r="FW25" s="59"/>
      <c r="FX25" s="60"/>
      <c r="FY25" s="58">
        <v>28</v>
      </c>
      <c r="FZ25" s="59"/>
      <c r="GA25" s="59"/>
      <c r="GB25" s="59"/>
      <c r="GC25" s="59"/>
      <c r="GD25" s="60"/>
      <c r="GE25" s="58">
        <v>29</v>
      </c>
      <c r="GF25" s="59"/>
      <c r="GG25" s="59"/>
      <c r="GH25" s="59"/>
      <c r="GI25" s="59"/>
      <c r="GJ25" s="60"/>
      <c r="GK25" s="58">
        <v>30</v>
      </c>
      <c r="GL25" s="59"/>
      <c r="GM25" s="59"/>
      <c r="GN25" s="59"/>
      <c r="GO25" s="59"/>
      <c r="GP25" s="60"/>
      <c r="GQ25" s="163">
        <v>31</v>
      </c>
      <c r="GR25" s="164"/>
      <c r="GS25" s="164"/>
      <c r="GT25" s="164"/>
      <c r="GU25" s="164"/>
      <c r="GV25" s="165"/>
      <c r="GW25" s="145">
        <v>32</v>
      </c>
      <c r="GX25" s="146"/>
      <c r="GY25" s="146"/>
      <c r="GZ25" s="146"/>
      <c r="HA25" s="146"/>
      <c r="HB25" s="147"/>
      <c r="HC25" s="145">
        <v>33</v>
      </c>
      <c r="HD25" s="146"/>
      <c r="HE25" s="146"/>
      <c r="HF25" s="146"/>
      <c r="HG25" s="146"/>
      <c r="HH25" s="147"/>
      <c r="HI25" s="58">
        <v>34</v>
      </c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60"/>
      <c r="HU25" s="196">
        <v>35</v>
      </c>
      <c r="HV25" s="59"/>
      <c r="HW25" s="59"/>
      <c r="HX25" s="59"/>
      <c r="HY25" s="59"/>
      <c r="HZ25" s="59"/>
      <c r="IA25" s="59"/>
      <c r="IB25" s="59"/>
      <c r="IC25" s="59"/>
      <c r="ID25" s="59"/>
      <c r="IE25" s="197"/>
    </row>
    <row r="26" spans="1:240" s="2" customFormat="1" ht="16.5" customHeight="1" x14ac:dyDescent="0.2">
      <c r="A26" s="201" t="s">
        <v>59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3"/>
      <c r="X26" s="204"/>
      <c r="Y26" s="205"/>
      <c r="Z26" s="205"/>
      <c r="AA26" s="205"/>
      <c r="AB26" s="205"/>
      <c r="AC26" s="206"/>
      <c r="AD26" s="70"/>
      <c r="AE26" s="71"/>
      <c r="AF26" s="71"/>
      <c r="AG26" s="71"/>
      <c r="AH26" s="71"/>
      <c r="AI26" s="71"/>
      <c r="AJ26" s="72"/>
      <c r="AK26" s="70">
        <v>77</v>
      </c>
      <c r="AL26" s="71"/>
      <c r="AM26" s="71"/>
      <c r="AN26" s="71"/>
      <c r="AO26" s="71"/>
      <c r="AP26" s="72"/>
      <c r="AQ26" s="70">
        <v>77</v>
      </c>
      <c r="AR26" s="71"/>
      <c r="AS26" s="71"/>
      <c r="AT26" s="71"/>
      <c r="AU26" s="71"/>
      <c r="AV26" s="72"/>
      <c r="AW26" s="70">
        <v>77</v>
      </c>
      <c r="AX26" s="71"/>
      <c r="AY26" s="71"/>
      <c r="AZ26" s="71"/>
      <c r="BA26" s="71"/>
      <c r="BB26" s="72"/>
      <c r="BC26" s="70">
        <v>77</v>
      </c>
      <c r="BD26" s="71"/>
      <c r="BE26" s="71"/>
      <c r="BF26" s="71"/>
      <c r="BG26" s="71"/>
      <c r="BH26" s="72"/>
      <c r="BI26" s="70"/>
      <c r="BJ26" s="71"/>
      <c r="BK26" s="71"/>
      <c r="BL26" s="71"/>
      <c r="BM26" s="71"/>
      <c r="BN26" s="72"/>
      <c r="BO26" s="70"/>
      <c r="BP26" s="71"/>
      <c r="BQ26" s="71"/>
      <c r="BR26" s="71"/>
      <c r="BS26" s="71"/>
      <c r="BT26" s="72"/>
      <c r="BU26" s="70"/>
      <c r="BV26" s="71"/>
      <c r="BW26" s="71"/>
      <c r="BX26" s="71"/>
      <c r="BY26" s="71"/>
      <c r="BZ26" s="72"/>
      <c r="CA26" s="70"/>
      <c r="CB26" s="71"/>
      <c r="CC26" s="71"/>
      <c r="CD26" s="71"/>
      <c r="CE26" s="71"/>
      <c r="CF26" s="72"/>
      <c r="CG26" s="70">
        <v>77</v>
      </c>
      <c r="CH26" s="71"/>
      <c r="CI26" s="71"/>
      <c r="CJ26" s="71"/>
      <c r="CK26" s="71"/>
      <c r="CL26" s="72"/>
      <c r="CM26" s="70">
        <v>77</v>
      </c>
      <c r="CN26" s="71"/>
      <c r="CO26" s="71"/>
      <c r="CP26" s="71"/>
      <c r="CQ26" s="71"/>
      <c r="CR26" s="72"/>
      <c r="CS26" s="70">
        <v>77</v>
      </c>
      <c r="CT26" s="71"/>
      <c r="CU26" s="71"/>
      <c r="CV26" s="71"/>
      <c r="CW26" s="71"/>
      <c r="CX26" s="72"/>
      <c r="CY26" s="70">
        <v>77</v>
      </c>
      <c r="CZ26" s="71"/>
      <c r="DA26" s="71"/>
      <c r="DB26" s="71"/>
      <c r="DC26" s="71"/>
      <c r="DD26" s="72"/>
      <c r="DE26" s="70">
        <v>77</v>
      </c>
      <c r="DF26" s="71"/>
      <c r="DG26" s="71"/>
      <c r="DH26" s="71"/>
      <c r="DI26" s="71"/>
      <c r="DJ26" s="72"/>
      <c r="DK26" s="70"/>
      <c r="DL26" s="71"/>
      <c r="DM26" s="71"/>
      <c r="DN26" s="71"/>
      <c r="DO26" s="71"/>
      <c r="DP26" s="72"/>
      <c r="DQ26" s="70"/>
      <c r="DR26" s="71"/>
      <c r="DS26" s="71"/>
      <c r="DT26" s="71"/>
      <c r="DU26" s="71"/>
      <c r="DV26" s="72"/>
      <c r="DW26" s="70"/>
      <c r="DX26" s="71"/>
      <c r="DY26" s="71"/>
      <c r="DZ26" s="71"/>
      <c r="EA26" s="71"/>
      <c r="EB26" s="72"/>
      <c r="EC26" s="70"/>
      <c r="ED26" s="71"/>
      <c r="EE26" s="71"/>
      <c r="EF26" s="71"/>
      <c r="EG26" s="71"/>
      <c r="EH26" s="72"/>
      <c r="EI26" s="70">
        <v>77</v>
      </c>
      <c r="EJ26" s="71"/>
      <c r="EK26" s="71"/>
      <c r="EL26" s="71"/>
      <c r="EM26" s="71"/>
      <c r="EN26" s="72"/>
      <c r="EO26" s="70">
        <v>77</v>
      </c>
      <c r="EP26" s="71"/>
      <c r="EQ26" s="71"/>
      <c r="ER26" s="71"/>
      <c r="ES26" s="71"/>
      <c r="ET26" s="72"/>
      <c r="EU26" s="70">
        <v>77</v>
      </c>
      <c r="EV26" s="71"/>
      <c r="EW26" s="71"/>
      <c r="EX26" s="71"/>
      <c r="EY26" s="71"/>
      <c r="EZ26" s="72"/>
      <c r="FA26" s="70">
        <v>77</v>
      </c>
      <c r="FB26" s="71"/>
      <c r="FC26" s="71"/>
      <c r="FD26" s="71"/>
      <c r="FE26" s="71"/>
      <c r="FF26" s="72"/>
      <c r="FG26" s="70">
        <v>77</v>
      </c>
      <c r="FH26" s="71"/>
      <c r="FI26" s="71"/>
      <c r="FJ26" s="71"/>
      <c r="FK26" s="71"/>
      <c r="FL26" s="72"/>
      <c r="FM26" s="70"/>
      <c r="FN26" s="71"/>
      <c r="FO26" s="71"/>
      <c r="FP26" s="71"/>
      <c r="FQ26" s="71"/>
      <c r="FR26" s="72"/>
      <c r="FS26" s="70"/>
      <c r="FT26" s="71"/>
      <c r="FU26" s="71"/>
      <c r="FV26" s="71"/>
      <c r="FW26" s="71"/>
      <c r="FX26" s="72"/>
      <c r="FY26" s="70"/>
      <c r="FZ26" s="71"/>
      <c r="GA26" s="71"/>
      <c r="GB26" s="71"/>
      <c r="GC26" s="71"/>
      <c r="GD26" s="72"/>
      <c r="GE26" s="70"/>
      <c r="GF26" s="71"/>
      <c r="GG26" s="71"/>
      <c r="GH26" s="71"/>
      <c r="GI26" s="71"/>
      <c r="GJ26" s="72"/>
      <c r="GK26" s="70"/>
      <c r="GL26" s="71"/>
      <c r="GM26" s="71"/>
      <c r="GN26" s="71"/>
      <c r="GO26" s="71"/>
      <c r="GP26" s="72"/>
      <c r="GQ26" s="190"/>
      <c r="GR26" s="191"/>
      <c r="GS26" s="191"/>
      <c r="GT26" s="191"/>
      <c r="GU26" s="191"/>
      <c r="GV26" s="192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101"/>
      <c r="HJ26" s="102"/>
      <c r="HK26" s="102"/>
      <c r="HL26" s="102"/>
      <c r="HM26" s="102"/>
      <c r="HN26" s="103"/>
      <c r="HO26" s="70"/>
      <c r="HP26" s="71"/>
      <c r="HQ26" s="71"/>
      <c r="HR26" s="71"/>
      <c r="HS26" s="71"/>
      <c r="HT26" s="72"/>
      <c r="HU26" s="158"/>
      <c r="HV26" s="71"/>
      <c r="HW26" s="71"/>
      <c r="HX26" s="71"/>
      <c r="HY26" s="71"/>
      <c r="HZ26" s="71"/>
      <c r="IA26" s="71"/>
      <c r="IB26" s="71"/>
      <c r="IC26" s="71"/>
      <c r="ID26" s="71"/>
      <c r="IE26" s="159"/>
    </row>
    <row r="27" spans="1:240" s="12" customFormat="1" ht="15" customHeight="1" x14ac:dyDescent="0.3">
      <c r="A27" s="210" t="s">
        <v>60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07"/>
      <c r="Y27" s="208"/>
      <c r="Z27" s="208"/>
      <c r="AA27" s="208"/>
      <c r="AB27" s="208"/>
      <c r="AC27" s="209"/>
      <c r="AD27" s="55"/>
      <c r="AE27" s="56"/>
      <c r="AF27" s="56"/>
      <c r="AG27" s="56"/>
      <c r="AH27" s="56"/>
      <c r="AI27" s="56"/>
      <c r="AJ27" s="57"/>
      <c r="AK27" s="55">
        <v>200</v>
      </c>
      <c r="AL27" s="56"/>
      <c r="AM27" s="56"/>
      <c r="AN27" s="56"/>
      <c r="AO27" s="56"/>
      <c r="AP27" s="57"/>
      <c r="AQ27" s="55" t="s">
        <v>61</v>
      </c>
      <c r="AR27" s="56"/>
      <c r="AS27" s="56"/>
      <c r="AT27" s="56"/>
      <c r="AU27" s="56"/>
      <c r="AV27" s="57"/>
      <c r="AW27" s="55">
        <v>200</v>
      </c>
      <c r="AX27" s="56"/>
      <c r="AY27" s="56"/>
      <c r="AZ27" s="56"/>
      <c r="BA27" s="56"/>
      <c r="BB27" s="57"/>
      <c r="BC27" s="55">
        <v>100</v>
      </c>
      <c r="BD27" s="56"/>
      <c r="BE27" s="56"/>
      <c r="BF27" s="56"/>
      <c r="BG27" s="56"/>
      <c r="BH27" s="57"/>
      <c r="BI27" s="55"/>
      <c r="BJ27" s="56"/>
      <c r="BK27" s="56"/>
      <c r="BL27" s="56"/>
      <c r="BM27" s="56"/>
      <c r="BN27" s="57"/>
      <c r="BO27" s="55"/>
      <c r="BP27" s="56"/>
      <c r="BQ27" s="56"/>
      <c r="BR27" s="56"/>
      <c r="BS27" s="56"/>
      <c r="BT27" s="57"/>
      <c r="BU27" s="55"/>
      <c r="BV27" s="56"/>
      <c r="BW27" s="56"/>
      <c r="BX27" s="56"/>
      <c r="BY27" s="56"/>
      <c r="BZ27" s="57"/>
      <c r="CA27" s="55"/>
      <c r="CB27" s="56"/>
      <c r="CC27" s="56"/>
      <c r="CD27" s="56"/>
      <c r="CE27" s="56"/>
      <c r="CF27" s="57"/>
      <c r="CG27" s="55">
        <v>200</v>
      </c>
      <c r="CH27" s="56"/>
      <c r="CI27" s="56"/>
      <c r="CJ27" s="56"/>
      <c r="CK27" s="56"/>
      <c r="CL27" s="57"/>
      <c r="CM27" s="55">
        <v>70</v>
      </c>
      <c r="CN27" s="56"/>
      <c r="CO27" s="56"/>
      <c r="CP27" s="56"/>
      <c r="CQ27" s="56"/>
      <c r="CR27" s="57"/>
      <c r="CS27" s="55">
        <v>130</v>
      </c>
      <c r="CT27" s="56"/>
      <c r="CU27" s="56"/>
      <c r="CV27" s="56"/>
      <c r="CW27" s="56"/>
      <c r="CX27" s="57"/>
      <c r="CY27" s="55">
        <v>200</v>
      </c>
      <c r="CZ27" s="56"/>
      <c r="DA27" s="56"/>
      <c r="DB27" s="56"/>
      <c r="DC27" s="56"/>
      <c r="DD27" s="57"/>
      <c r="DE27" s="55">
        <v>50</v>
      </c>
      <c r="DF27" s="56"/>
      <c r="DG27" s="56"/>
      <c r="DH27" s="56"/>
      <c r="DI27" s="56"/>
      <c r="DJ27" s="57"/>
      <c r="DK27" s="55"/>
      <c r="DL27" s="56"/>
      <c r="DM27" s="56"/>
      <c r="DN27" s="56"/>
      <c r="DO27" s="56"/>
      <c r="DP27" s="57"/>
      <c r="DQ27" s="55"/>
      <c r="DR27" s="56"/>
      <c r="DS27" s="56"/>
      <c r="DT27" s="56"/>
      <c r="DU27" s="56"/>
      <c r="DV27" s="57"/>
      <c r="DW27" s="55"/>
      <c r="DX27" s="56"/>
      <c r="DY27" s="56"/>
      <c r="DZ27" s="56"/>
      <c r="EA27" s="56"/>
      <c r="EB27" s="57"/>
      <c r="EC27" s="55"/>
      <c r="ED27" s="56"/>
      <c r="EE27" s="56"/>
      <c r="EF27" s="56"/>
      <c r="EG27" s="56"/>
      <c r="EH27" s="57"/>
      <c r="EI27" s="55">
        <v>200</v>
      </c>
      <c r="EJ27" s="56"/>
      <c r="EK27" s="56"/>
      <c r="EL27" s="56"/>
      <c r="EM27" s="56"/>
      <c r="EN27" s="57"/>
      <c r="EO27" s="55">
        <v>200</v>
      </c>
      <c r="EP27" s="56"/>
      <c r="EQ27" s="56"/>
      <c r="ER27" s="56"/>
      <c r="ES27" s="56"/>
      <c r="ET27" s="57"/>
      <c r="EU27" s="55">
        <v>40</v>
      </c>
      <c r="EV27" s="56"/>
      <c r="EW27" s="56"/>
      <c r="EX27" s="56"/>
      <c r="EY27" s="56"/>
      <c r="EZ27" s="57"/>
      <c r="FA27" s="55">
        <v>5</v>
      </c>
      <c r="FB27" s="56"/>
      <c r="FC27" s="56"/>
      <c r="FD27" s="56"/>
      <c r="FE27" s="56"/>
      <c r="FF27" s="57"/>
      <c r="FG27" s="55">
        <v>100</v>
      </c>
      <c r="FH27" s="56"/>
      <c r="FI27" s="56"/>
      <c r="FJ27" s="56"/>
      <c r="FK27" s="56"/>
      <c r="FL27" s="57"/>
      <c r="FM27" s="55"/>
      <c r="FN27" s="56"/>
      <c r="FO27" s="56"/>
      <c r="FP27" s="56"/>
      <c r="FQ27" s="56"/>
      <c r="FR27" s="57"/>
      <c r="FS27" s="55"/>
      <c r="FT27" s="56"/>
      <c r="FU27" s="56"/>
      <c r="FV27" s="56"/>
      <c r="FW27" s="56"/>
      <c r="FX27" s="57"/>
      <c r="FY27" s="55"/>
      <c r="FZ27" s="56"/>
      <c r="GA27" s="56"/>
      <c r="GB27" s="56"/>
      <c r="GC27" s="56"/>
      <c r="GD27" s="57"/>
      <c r="GE27" s="55"/>
      <c r="GF27" s="56"/>
      <c r="GG27" s="56"/>
      <c r="GH27" s="56"/>
      <c r="GI27" s="56"/>
      <c r="GJ27" s="57"/>
      <c r="GK27" s="55"/>
      <c r="GL27" s="56"/>
      <c r="GM27" s="56"/>
      <c r="GN27" s="56"/>
      <c r="GO27" s="56"/>
      <c r="GP27" s="57"/>
      <c r="GQ27" s="187"/>
      <c r="GR27" s="188"/>
      <c r="GS27" s="188"/>
      <c r="GT27" s="188"/>
      <c r="GU27" s="188"/>
      <c r="GV27" s="189"/>
      <c r="GW27" s="184"/>
      <c r="GX27" s="185"/>
      <c r="GY27" s="185"/>
      <c r="GZ27" s="185"/>
      <c r="HA27" s="185"/>
      <c r="HB27" s="186"/>
      <c r="HC27" s="111"/>
      <c r="HD27" s="112"/>
      <c r="HE27" s="112"/>
      <c r="HF27" s="112"/>
      <c r="HG27" s="112"/>
      <c r="HH27" s="113"/>
      <c r="HI27" s="114"/>
      <c r="HJ27" s="115"/>
      <c r="HK27" s="115"/>
      <c r="HL27" s="115"/>
      <c r="HM27" s="115"/>
      <c r="HN27" s="116"/>
      <c r="HO27" s="181"/>
      <c r="HP27" s="182"/>
      <c r="HQ27" s="182"/>
      <c r="HR27" s="182"/>
      <c r="HS27" s="182"/>
      <c r="HT27" s="183"/>
      <c r="HU27" s="198"/>
      <c r="HV27" s="182"/>
      <c r="HW27" s="182"/>
      <c r="HX27" s="182"/>
      <c r="HY27" s="182"/>
      <c r="HZ27" s="182"/>
      <c r="IA27" s="182"/>
      <c r="IB27" s="182"/>
      <c r="IC27" s="182"/>
      <c r="ID27" s="182"/>
      <c r="IE27" s="199"/>
    </row>
    <row r="28" spans="1:240" s="2" customFormat="1" ht="16.5" customHeight="1" x14ac:dyDescent="0.25">
      <c r="A28" s="34" t="s">
        <v>62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  <c r="X28" s="52"/>
      <c r="Y28" s="53"/>
      <c r="Z28" s="53"/>
      <c r="AA28" s="53"/>
      <c r="AB28" s="53"/>
      <c r="AC28" s="54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/>
      <c r="CN28" s="32"/>
      <c r="CO28" s="32"/>
      <c r="CP28" s="32"/>
      <c r="CQ28" s="32"/>
      <c r="CR28" s="33"/>
      <c r="CS28" s="31">
        <v>2E-3</v>
      </c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/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31"/>
      <c r="EV28" s="32"/>
      <c r="EW28" s="32"/>
      <c r="EX28" s="32"/>
      <c r="EY28" s="32"/>
      <c r="EZ28" s="33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7">
        <f t="shared" ref="GK28:GK50" si="0">AK28+AQ28+AW28+BC28+BI28+BO28+BU28+CA28+CG28+CM28+CS28+CY28+DE28+DK28+DQ28+DW28+EC28+EI28+EO28+EU28+FA28+FG28+FM28+FS28+FY28+GE28</f>
        <v>5.0000000000000001E-3</v>
      </c>
      <c r="GL28" s="38"/>
      <c r="GM28" s="38"/>
      <c r="GN28" s="38"/>
      <c r="GO28" s="38"/>
      <c r="GP28" s="39"/>
      <c r="GQ28" s="46">
        <v>498</v>
      </c>
      <c r="GR28" s="47"/>
      <c r="GS28" s="47"/>
      <c r="GT28" s="47"/>
      <c r="GU28" s="47"/>
      <c r="GV28" s="48"/>
      <c r="GW28" s="43">
        <f t="shared" ref="GW28:GW50" si="1">GK28*GQ28</f>
        <v>2.4900000000000002</v>
      </c>
      <c r="GX28" s="44"/>
      <c r="GY28" s="44"/>
      <c r="GZ28" s="44"/>
      <c r="HA28" s="44"/>
      <c r="HB28" s="45"/>
      <c r="HC28" s="40">
        <f t="shared" ref="HC28:HC50" si="2">GK28*HI28</f>
        <v>0.38500000000000001</v>
      </c>
      <c r="HD28" s="41"/>
      <c r="HE28" s="41"/>
      <c r="HF28" s="41"/>
      <c r="HG28" s="41"/>
      <c r="HH28" s="42"/>
      <c r="HI28" s="49">
        <v>77</v>
      </c>
      <c r="HJ28" s="50"/>
      <c r="HK28" s="50"/>
      <c r="HL28" s="50"/>
      <c r="HM28" s="50"/>
      <c r="HN28" s="51"/>
      <c r="HO28" s="70"/>
      <c r="HP28" s="71"/>
      <c r="HQ28" s="71"/>
      <c r="HR28" s="71"/>
      <c r="HS28" s="71"/>
      <c r="HT28" s="72"/>
      <c r="HU28" s="95">
        <f t="shared" ref="HU28:HU50" si="3">GQ28*HC28</f>
        <v>191.73000000000002</v>
      </c>
      <c r="HV28" s="96"/>
      <c r="HW28" s="96"/>
      <c r="HX28" s="96"/>
      <c r="HY28" s="96"/>
      <c r="HZ28" s="96"/>
      <c r="IA28" s="96"/>
      <c r="IB28" s="96"/>
      <c r="IC28" s="96"/>
      <c r="ID28" s="96"/>
      <c r="IE28" s="97"/>
      <c r="IF28" s="2">
        <f t="shared" ref="IF28:IF50" si="4">SUM(HU28)</f>
        <v>191.73000000000002</v>
      </c>
    </row>
    <row r="29" spans="1:240" s="2" customFormat="1" ht="16.5" customHeight="1" x14ac:dyDescent="0.25">
      <c r="A29" s="34" t="s">
        <v>63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  <c r="X29" s="52"/>
      <c r="Y29" s="53"/>
      <c r="Z29" s="53"/>
      <c r="AA29" s="53"/>
      <c r="AB29" s="53"/>
      <c r="AC29" s="54"/>
      <c r="AD29" s="31"/>
      <c r="AE29" s="32"/>
      <c r="AF29" s="32"/>
      <c r="AG29" s="32"/>
      <c r="AH29" s="32"/>
      <c r="AI29" s="32"/>
      <c r="AJ29" s="33"/>
      <c r="AK29" s="31">
        <v>0.1</v>
      </c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31"/>
      <c r="EV29" s="32"/>
      <c r="EW29" s="32"/>
      <c r="EX29" s="32"/>
      <c r="EY29" s="3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7">
        <f t="shared" si="0"/>
        <v>0.1</v>
      </c>
      <c r="GL29" s="38"/>
      <c r="GM29" s="38"/>
      <c r="GN29" s="38"/>
      <c r="GO29" s="38"/>
      <c r="GP29" s="39"/>
      <c r="GQ29" s="46">
        <v>69</v>
      </c>
      <c r="GR29" s="47"/>
      <c r="GS29" s="47"/>
      <c r="GT29" s="47"/>
      <c r="GU29" s="47"/>
      <c r="GV29" s="48"/>
      <c r="GW29" s="43">
        <f t="shared" si="1"/>
        <v>6.9</v>
      </c>
      <c r="GX29" s="44"/>
      <c r="GY29" s="44"/>
      <c r="GZ29" s="44"/>
      <c r="HA29" s="44"/>
      <c r="HB29" s="45"/>
      <c r="HC29" s="40">
        <f t="shared" si="2"/>
        <v>7.7</v>
      </c>
      <c r="HD29" s="41"/>
      <c r="HE29" s="41"/>
      <c r="HF29" s="41"/>
      <c r="HG29" s="41"/>
      <c r="HH29" s="42"/>
      <c r="HI29" s="49">
        <v>77</v>
      </c>
      <c r="HJ29" s="50"/>
      <c r="HK29" s="50"/>
      <c r="HL29" s="50"/>
      <c r="HM29" s="50"/>
      <c r="HN29" s="51"/>
      <c r="HO29" s="70"/>
      <c r="HP29" s="71"/>
      <c r="HQ29" s="71"/>
      <c r="HR29" s="71"/>
      <c r="HS29" s="71"/>
      <c r="HT29" s="72"/>
      <c r="HU29" s="95">
        <f t="shared" si="3"/>
        <v>531.30000000000007</v>
      </c>
      <c r="HV29" s="96"/>
      <c r="HW29" s="96"/>
      <c r="HX29" s="96"/>
      <c r="HY29" s="96"/>
      <c r="HZ29" s="96"/>
      <c r="IA29" s="96"/>
      <c r="IB29" s="96"/>
      <c r="IC29" s="96"/>
      <c r="ID29" s="96"/>
      <c r="IE29" s="97"/>
      <c r="IF29" s="2">
        <f t="shared" si="4"/>
        <v>531.30000000000007</v>
      </c>
    </row>
    <row r="30" spans="1:240" s="2" customFormat="1" ht="18" customHeight="1" x14ac:dyDescent="0.25">
      <c r="A30" s="34" t="s">
        <v>64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6"/>
      <c r="X30" s="52"/>
      <c r="Y30" s="53"/>
      <c r="Z30" s="53"/>
      <c r="AA30" s="53"/>
      <c r="AB30" s="53"/>
      <c r="AC30" s="54"/>
      <c r="AD30" s="31"/>
      <c r="AE30" s="32"/>
      <c r="AF30" s="32"/>
      <c r="AG30" s="32"/>
      <c r="AH30" s="32"/>
      <c r="AI30" s="32"/>
      <c r="AJ30" s="33"/>
      <c r="AK30" s="31"/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>
        <v>3.0000000000000001E-3</v>
      </c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5.0000000000000001E-3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31"/>
      <c r="EV30" s="32"/>
      <c r="EW30" s="32"/>
      <c r="EX30" s="32"/>
      <c r="EY30" s="32"/>
      <c r="EZ30" s="33"/>
      <c r="FA30" s="31"/>
      <c r="FB30" s="32"/>
      <c r="FC30" s="32"/>
      <c r="FD30" s="32"/>
      <c r="FE30" s="32"/>
      <c r="FF30" s="33"/>
      <c r="FG30" s="31"/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7">
        <f t="shared" si="0"/>
        <v>8.0000000000000002E-3</v>
      </c>
      <c r="GL30" s="38"/>
      <c r="GM30" s="38"/>
      <c r="GN30" s="38"/>
      <c r="GO30" s="38"/>
      <c r="GP30" s="39"/>
      <c r="GQ30" s="46">
        <v>178</v>
      </c>
      <c r="GR30" s="47"/>
      <c r="GS30" s="47"/>
      <c r="GT30" s="47"/>
      <c r="GU30" s="47"/>
      <c r="GV30" s="48"/>
      <c r="GW30" s="43">
        <f t="shared" si="1"/>
        <v>1.4239999999999999</v>
      </c>
      <c r="GX30" s="44"/>
      <c r="GY30" s="44"/>
      <c r="GZ30" s="44"/>
      <c r="HA30" s="44"/>
      <c r="HB30" s="45"/>
      <c r="HC30" s="40">
        <f t="shared" si="2"/>
        <v>0.61599999999999999</v>
      </c>
      <c r="HD30" s="41"/>
      <c r="HE30" s="41"/>
      <c r="HF30" s="41"/>
      <c r="HG30" s="41"/>
      <c r="HH30" s="42"/>
      <c r="HI30" s="49">
        <v>77</v>
      </c>
      <c r="HJ30" s="50"/>
      <c r="HK30" s="50"/>
      <c r="HL30" s="50"/>
      <c r="HM30" s="50"/>
      <c r="HN30" s="51"/>
      <c r="HO30" s="70"/>
      <c r="HP30" s="71"/>
      <c r="HQ30" s="71"/>
      <c r="HR30" s="71"/>
      <c r="HS30" s="71"/>
      <c r="HT30" s="72"/>
      <c r="HU30" s="95">
        <f t="shared" si="3"/>
        <v>109.648</v>
      </c>
      <c r="HV30" s="96"/>
      <c r="HW30" s="96"/>
      <c r="HX30" s="96"/>
      <c r="HY30" s="96"/>
      <c r="HZ30" s="96"/>
      <c r="IA30" s="96"/>
      <c r="IB30" s="96"/>
      <c r="IC30" s="96"/>
      <c r="ID30" s="96"/>
      <c r="IE30" s="97"/>
      <c r="IF30" s="2">
        <f t="shared" si="4"/>
        <v>109.648</v>
      </c>
    </row>
    <row r="31" spans="1:240" s="2" customFormat="1" ht="16.5" customHeight="1" x14ac:dyDescent="0.25">
      <c r="A31" s="34" t="s">
        <v>65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6"/>
      <c r="X31" s="52"/>
      <c r="Y31" s="53"/>
      <c r="Z31" s="53"/>
      <c r="AA31" s="53"/>
      <c r="AB31" s="53"/>
      <c r="AC31" s="54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/>
      <c r="CH31" s="32"/>
      <c r="CI31" s="32"/>
      <c r="CJ31" s="32"/>
      <c r="CK31" s="32"/>
      <c r="CL31" s="33"/>
      <c r="CM31" s="31"/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>
        <v>5.0000000000000001E-4</v>
      </c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31"/>
      <c r="EV31" s="32"/>
      <c r="EW31" s="32"/>
      <c r="EX31" s="32"/>
      <c r="EY31" s="3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7">
        <f t="shared" si="0"/>
        <v>5.0000000000000001E-4</v>
      </c>
      <c r="GL31" s="38"/>
      <c r="GM31" s="38"/>
      <c r="GN31" s="38"/>
      <c r="GO31" s="38"/>
      <c r="GP31" s="39"/>
      <c r="GQ31" s="46">
        <v>2400</v>
      </c>
      <c r="GR31" s="47"/>
      <c r="GS31" s="47"/>
      <c r="GT31" s="47"/>
      <c r="GU31" s="47"/>
      <c r="GV31" s="48"/>
      <c r="GW31" s="43">
        <f t="shared" si="1"/>
        <v>1.2</v>
      </c>
      <c r="GX31" s="44"/>
      <c r="GY31" s="44"/>
      <c r="GZ31" s="44"/>
      <c r="HA31" s="44"/>
      <c r="HB31" s="45"/>
      <c r="HC31" s="40">
        <f t="shared" si="2"/>
        <v>3.85E-2</v>
      </c>
      <c r="HD31" s="41"/>
      <c r="HE31" s="41"/>
      <c r="HF31" s="41"/>
      <c r="HG31" s="41"/>
      <c r="HH31" s="42"/>
      <c r="HI31" s="49">
        <v>77</v>
      </c>
      <c r="HJ31" s="50"/>
      <c r="HK31" s="50"/>
      <c r="HL31" s="50"/>
      <c r="HM31" s="50"/>
      <c r="HN31" s="51"/>
      <c r="HO31" s="70"/>
      <c r="HP31" s="71"/>
      <c r="HQ31" s="71"/>
      <c r="HR31" s="71"/>
      <c r="HS31" s="71"/>
      <c r="HT31" s="72"/>
      <c r="HU31" s="95">
        <f t="shared" si="3"/>
        <v>92.4</v>
      </c>
      <c r="HV31" s="96"/>
      <c r="HW31" s="96"/>
      <c r="HX31" s="96"/>
      <c r="HY31" s="96"/>
      <c r="HZ31" s="96"/>
      <c r="IA31" s="96"/>
      <c r="IB31" s="96"/>
      <c r="IC31" s="96"/>
      <c r="ID31" s="96"/>
      <c r="IE31" s="97"/>
      <c r="IF31" s="2">
        <f t="shared" si="4"/>
        <v>92.4</v>
      </c>
    </row>
    <row r="32" spans="1:240" s="2" customFormat="1" ht="16.5" customHeight="1" x14ac:dyDescent="0.25">
      <c r="A32" s="34" t="s">
        <v>66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6"/>
      <c r="X32" s="52"/>
      <c r="Y32" s="53"/>
      <c r="Z32" s="53"/>
      <c r="AA32" s="53"/>
      <c r="AB32" s="53"/>
      <c r="AC32" s="54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>
        <v>2.7E-2</v>
      </c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>
        <v>0.18</v>
      </c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31"/>
      <c r="EV32" s="32"/>
      <c r="EW32" s="32"/>
      <c r="EX32" s="32"/>
      <c r="EY32" s="3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7">
        <f t="shared" si="0"/>
        <v>0.20699999999999999</v>
      </c>
      <c r="GL32" s="38"/>
      <c r="GM32" s="38"/>
      <c r="GN32" s="38"/>
      <c r="GO32" s="38"/>
      <c r="GP32" s="39"/>
      <c r="GQ32" s="46">
        <v>32</v>
      </c>
      <c r="GR32" s="47"/>
      <c r="GS32" s="47"/>
      <c r="GT32" s="47"/>
      <c r="GU32" s="47"/>
      <c r="GV32" s="48"/>
      <c r="GW32" s="43">
        <f t="shared" si="1"/>
        <v>6.6239999999999997</v>
      </c>
      <c r="GX32" s="44"/>
      <c r="GY32" s="44"/>
      <c r="GZ32" s="44"/>
      <c r="HA32" s="44"/>
      <c r="HB32" s="45"/>
      <c r="HC32" s="40">
        <f t="shared" si="2"/>
        <v>15.939</v>
      </c>
      <c r="HD32" s="41"/>
      <c r="HE32" s="41"/>
      <c r="HF32" s="41"/>
      <c r="HG32" s="41"/>
      <c r="HH32" s="42"/>
      <c r="HI32" s="49">
        <v>77</v>
      </c>
      <c r="HJ32" s="50"/>
      <c r="HK32" s="50"/>
      <c r="HL32" s="50"/>
      <c r="HM32" s="50"/>
      <c r="HN32" s="51"/>
      <c r="HO32" s="70"/>
      <c r="HP32" s="71"/>
      <c r="HQ32" s="71"/>
      <c r="HR32" s="71"/>
      <c r="HS32" s="71"/>
      <c r="HT32" s="72"/>
      <c r="HU32" s="95">
        <f t="shared" si="3"/>
        <v>510.048</v>
      </c>
      <c r="HV32" s="96"/>
      <c r="HW32" s="96"/>
      <c r="HX32" s="96"/>
      <c r="HY32" s="96"/>
      <c r="HZ32" s="96"/>
      <c r="IA32" s="96"/>
      <c r="IB32" s="96"/>
      <c r="IC32" s="96"/>
      <c r="ID32" s="96"/>
      <c r="IE32" s="97"/>
      <c r="IF32" s="2">
        <f t="shared" si="4"/>
        <v>510.048</v>
      </c>
    </row>
    <row r="33" spans="1:240" s="2" customFormat="1" ht="16.5" customHeight="1" x14ac:dyDescent="0.25">
      <c r="A33" s="34" t="s">
        <v>67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6"/>
      <c r="X33" s="52"/>
      <c r="Y33" s="53"/>
      <c r="Z33" s="53"/>
      <c r="AA33" s="53"/>
      <c r="AB33" s="53"/>
      <c r="AC33" s="54"/>
      <c r="AD33" s="31"/>
      <c r="AE33" s="32"/>
      <c r="AF33" s="32"/>
      <c r="AG33" s="32"/>
      <c r="AH33" s="32"/>
      <c r="AI33" s="32"/>
      <c r="AJ33" s="33"/>
      <c r="AK33" s="31">
        <v>0.03</v>
      </c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31"/>
      <c r="EV33" s="32"/>
      <c r="EW33" s="32"/>
      <c r="EX33" s="32"/>
      <c r="EY33" s="3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7">
        <f t="shared" si="0"/>
        <v>0.03</v>
      </c>
      <c r="GL33" s="38"/>
      <c r="GM33" s="38"/>
      <c r="GN33" s="38"/>
      <c r="GO33" s="38"/>
      <c r="GP33" s="39"/>
      <c r="GQ33" s="46">
        <v>65</v>
      </c>
      <c r="GR33" s="47"/>
      <c r="GS33" s="47"/>
      <c r="GT33" s="47"/>
      <c r="GU33" s="47"/>
      <c r="GV33" s="48"/>
      <c r="GW33" s="43">
        <f t="shared" si="1"/>
        <v>1.95</v>
      </c>
      <c r="GX33" s="44"/>
      <c r="GY33" s="44"/>
      <c r="GZ33" s="44"/>
      <c r="HA33" s="44"/>
      <c r="HB33" s="45"/>
      <c r="HC33" s="40">
        <f t="shared" si="2"/>
        <v>2.31</v>
      </c>
      <c r="HD33" s="41"/>
      <c r="HE33" s="41"/>
      <c r="HF33" s="41"/>
      <c r="HG33" s="41"/>
      <c r="HH33" s="42"/>
      <c r="HI33" s="49">
        <v>77</v>
      </c>
      <c r="HJ33" s="50"/>
      <c r="HK33" s="50"/>
      <c r="HL33" s="50"/>
      <c r="HM33" s="50"/>
      <c r="HN33" s="51"/>
      <c r="HO33" s="70"/>
      <c r="HP33" s="71"/>
      <c r="HQ33" s="71"/>
      <c r="HR33" s="71"/>
      <c r="HS33" s="71"/>
      <c r="HT33" s="72"/>
      <c r="HU33" s="95">
        <f t="shared" si="3"/>
        <v>150.15</v>
      </c>
      <c r="HV33" s="96"/>
      <c r="HW33" s="96"/>
      <c r="HX33" s="96"/>
      <c r="HY33" s="96"/>
      <c r="HZ33" s="96"/>
      <c r="IA33" s="96"/>
      <c r="IB33" s="96"/>
      <c r="IC33" s="96"/>
      <c r="ID33" s="96"/>
      <c r="IE33" s="97"/>
      <c r="IF33" s="2">
        <f t="shared" si="4"/>
        <v>150.15</v>
      </c>
    </row>
    <row r="34" spans="1:240" s="2" customFormat="1" ht="16.5" customHeight="1" x14ac:dyDescent="0.25">
      <c r="A34" s="34" t="s">
        <v>68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6"/>
      <c r="X34" s="52"/>
      <c r="Y34" s="53"/>
      <c r="Z34" s="53"/>
      <c r="AA34" s="53"/>
      <c r="AB34" s="53"/>
      <c r="AC34" s="54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>
        <v>8.0000000000000002E-3</v>
      </c>
      <c r="CH34" s="32"/>
      <c r="CI34" s="32"/>
      <c r="CJ34" s="32"/>
      <c r="CK34" s="32"/>
      <c r="CL34" s="33"/>
      <c r="CM34" s="31">
        <v>5.0000000000000001E-3</v>
      </c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>
        <v>0.01</v>
      </c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31"/>
      <c r="EV34" s="32"/>
      <c r="EW34" s="32"/>
      <c r="EX34" s="32"/>
      <c r="EY34" s="3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7">
        <f t="shared" si="0"/>
        <v>2.3E-2</v>
      </c>
      <c r="GL34" s="38"/>
      <c r="GM34" s="38"/>
      <c r="GN34" s="38"/>
      <c r="GO34" s="38"/>
      <c r="GP34" s="39"/>
      <c r="GQ34" s="46">
        <v>38</v>
      </c>
      <c r="GR34" s="47"/>
      <c r="GS34" s="47"/>
      <c r="GT34" s="47"/>
      <c r="GU34" s="47"/>
      <c r="GV34" s="48"/>
      <c r="GW34" s="43">
        <f t="shared" si="1"/>
        <v>0.874</v>
      </c>
      <c r="GX34" s="44"/>
      <c r="GY34" s="44"/>
      <c r="GZ34" s="44"/>
      <c r="HA34" s="44"/>
      <c r="HB34" s="45"/>
      <c r="HC34" s="40">
        <f t="shared" si="2"/>
        <v>1.7709999999999999</v>
      </c>
      <c r="HD34" s="41"/>
      <c r="HE34" s="41"/>
      <c r="HF34" s="41"/>
      <c r="HG34" s="41"/>
      <c r="HH34" s="42"/>
      <c r="HI34" s="49">
        <v>77</v>
      </c>
      <c r="HJ34" s="50"/>
      <c r="HK34" s="50"/>
      <c r="HL34" s="50"/>
      <c r="HM34" s="50"/>
      <c r="HN34" s="51"/>
      <c r="HO34" s="70"/>
      <c r="HP34" s="71"/>
      <c r="HQ34" s="71"/>
      <c r="HR34" s="71"/>
      <c r="HS34" s="71"/>
      <c r="HT34" s="72"/>
      <c r="HU34" s="193">
        <f t="shared" si="3"/>
        <v>67.298000000000002</v>
      </c>
      <c r="HV34" s="194"/>
      <c r="HW34" s="194"/>
      <c r="HX34" s="194"/>
      <c r="HY34" s="194"/>
      <c r="HZ34" s="194"/>
      <c r="IA34" s="194"/>
      <c r="IB34" s="194"/>
      <c r="IC34" s="194"/>
      <c r="ID34" s="194"/>
      <c r="IE34" s="195"/>
      <c r="IF34" s="2">
        <f t="shared" si="4"/>
        <v>67.298000000000002</v>
      </c>
    </row>
    <row r="35" spans="1:240" s="2" customFormat="1" ht="16.5" customHeight="1" x14ac:dyDescent="0.25">
      <c r="A35" s="34" t="s">
        <v>69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6"/>
      <c r="X35" s="52"/>
      <c r="Y35" s="53"/>
      <c r="Z35" s="53"/>
      <c r="AA35" s="53"/>
      <c r="AB35" s="53"/>
      <c r="AC35" s="54"/>
      <c r="AD35" s="31"/>
      <c r="AE35" s="32"/>
      <c r="AF35" s="32"/>
      <c r="AG35" s="32"/>
      <c r="AH35" s="32"/>
      <c r="AI35" s="32"/>
      <c r="AJ35" s="33"/>
      <c r="AK35" s="31"/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>
        <v>2E-3</v>
      </c>
      <c r="CH35" s="32"/>
      <c r="CI35" s="32"/>
      <c r="CJ35" s="32"/>
      <c r="CK35" s="32"/>
      <c r="CL35" s="33"/>
      <c r="CM35" s="31">
        <v>2E-3</v>
      </c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>
        <v>4.0000000000000001E-3</v>
      </c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31"/>
      <c r="EV35" s="32"/>
      <c r="EW35" s="32"/>
      <c r="EX35" s="32"/>
      <c r="EY35" s="3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7">
        <f t="shared" si="0"/>
        <v>8.0000000000000002E-3</v>
      </c>
      <c r="GL35" s="38"/>
      <c r="GM35" s="38"/>
      <c r="GN35" s="38"/>
      <c r="GO35" s="38"/>
      <c r="GP35" s="39"/>
      <c r="GQ35" s="46">
        <v>131</v>
      </c>
      <c r="GR35" s="47"/>
      <c r="GS35" s="47"/>
      <c r="GT35" s="47"/>
      <c r="GU35" s="47"/>
      <c r="GV35" s="48"/>
      <c r="GW35" s="43">
        <f t="shared" si="1"/>
        <v>1.048</v>
      </c>
      <c r="GX35" s="44"/>
      <c r="GY35" s="44"/>
      <c r="GZ35" s="44"/>
      <c r="HA35" s="44"/>
      <c r="HB35" s="45"/>
      <c r="HC35" s="40">
        <f t="shared" si="2"/>
        <v>0.61599999999999999</v>
      </c>
      <c r="HD35" s="41"/>
      <c r="HE35" s="41"/>
      <c r="HF35" s="41"/>
      <c r="HG35" s="41"/>
      <c r="HH35" s="42"/>
      <c r="HI35" s="49">
        <v>77</v>
      </c>
      <c r="HJ35" s="50"/>
      <c r="HK35" s="50"/>
      <c r="HL35" s="50"/>
      <c r="HM35" s="50"/>
      <c r="HN35" s="51"/>
      <c r="HO35" s="70"/>
      <c r="HP35" s="71"/>
      <c r="HQ35" s="71"/>
      <c r="HR35" s="71"/>
      <c r="HS35" s="71"/>
      <c r="HT35" s="72"/>
      <c r="HU35" s="193">
        <f t="shared" si="3"/>
        <v>80.695999999999998</v>
      </c>
      <c r="HV35" s="194"/>
      <c r="HW35" s="194"/>
      <c r="HX35" s="194"/>
      <c r="HY35" s="194"/>
      <c r="HZ35" s="194"/>
      <c r="IA35" s="194"/>
      <c r="IB35" s="194"/>
      <c r="IC35" s="194"/>
      <c r="ID35" s="194"/>
      <c r="IE35" s="195"/>
      <c r="IF35" s="2">
        <f t="shared" si="4"/>
        <v>80.695999999999998</v>
      </c>
    </row>
    <row r="36" spans="1:240" s="2" customFormat="1" ht="16.5" customHeight="1" x14ac:dyDescent="0.25">
      <c r="A36" s="34" t="s">
        <v>70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6"/>
      <c r="X36" s="52"/>
      <c r="Y36" s="53"/>
      <c r="Z36" s="53"/>
      <c r="AA36" s="53"/>
      <c r="AB36" s="53"/>
      <c r="AC36" s="54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0.01</v>
      </c>
      <c r="CH36" s="32"/>
      <c r="CI36" s="32"/>
      <c r="CJ36" s="32"/>
      <c r="CK36" s="32"/>
      <c r="CL36" s="33"/>
      <c r="CM36" s="31">
        <v>3.0000000000000001E-3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>
        <v>0.01</v>
      </c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31"/>
      <c r="EV36" s="32"/>
      <c r="EW36" s="32"/>
      <c r="EX36" s="32"/>
      <c r="EY36" s="3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7">
        <f t="shared" si="0"/>
        <v>2.3E-2</v>
      </c>
      <c r="GL36" s="38"/>
      <c r="GM36" s="38"/>
      <c r="GN36" s="38"/>
      <c r="GO36" s="38"/>
      <c r="GP36" s="39"/>
      <c r="GQ36" s="46">
        <v>45</v>
      </c>
      <c r="GR36" s="47"/>
      <c r="GS36" s="47"/>
      <c r="GT36" s="47"/>
      <c r="GU36" s="47"/>
      <c r="GV36" s="48"/>
      <c r="GW36" s="43">
        <f t="shared" si="1"/>
        <v>1.0349999999999999</v>
      </c>
      <c r="GX36" s="44"/>
      <c r="GY36" s="44"/>
      <c r="GZ36" s="44"/>
      <c r="HA36" s="44"/>
      <c r="HB36" s="45"/>
      <c r="HC36" s="40">
        <f t="shared" si="2"/>
        <v>1.7709999999999999</v>
      </c>
      <c r="HD36" s="41"/>
      <c r="HE36" s="41"/>
      <c r="HF36" s="41"/>
      <c r="HG36" s="41"/>
      <c r="HH36" s="42"/>
      <c r="HI36" s="49">
        <v>77</v>
      </c>
      <c r="HJ36" s="50"/>
      <c r="HK36" s="50"/>
      <c r="HL36" s="50"/>
      <c r="HM36" s="50"/>
      <c r="HN36" s="51"/>
      <c r="HO36" s="70"/>
      <c r="HP36" s="71"/>
      <c r="HQ36" s="71"/>
      <c r="HR36" s="71"/>
      <c r="HS36" s="71"/>
      <c r="HT36" s="72"/>
      <c r="HU36" s="193">
        <f t="shared" si="3"/>
        <v>79.694999999999993</v>
      </c>
      <c r="HV36" s="194"/>
      <c r="HW36" s="194"/>
      <c r="HX36" s="194"/>
      <c r="HY36" s="194"/>
      <c r="HZ36" s="194"/>
      <c r="IA36" s="194"/>
      <c r="IB36" s="194"/>
      <c r="IC36" s="194"/>
      <c r="ID36" s="194"/>
      <c r="IE36" s="195"/>
      <c r="IF36" s="2">
        <f t="shared" si="4"/>
        <v>79.694999999999993</v>
      </c>
    </row>
    <row r="37" spans="1:240" s="2" customFormat="1" ht="16.5" customHeight="1" x14ac:dyDescent="0.25">
      <c r="A37" s="34" t="s">
        <v>71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6"/>
      <c r="X37" s="52"/>
      <c r="Y37" s="53"/>
      <c r="Z37" s="53"/>
      <c r="AA37" s="53"/>
      <c r="AB37" s="53"/>
      <c r="AC37" s="54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/>
      <c r="CH37" s="32"/>
      <c r="CI37" s="32"/>
      <c r="CJ37" s="32"/>
      <c r="CK37" s="32"/>
      <c r="CL37" s="33"/>
      <c r="CM37" s="31">
        <v>2E-3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2E-3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31"/>
      <c r="EV37" s="32"/>
      <c r="EW37" s="32"/>
      <c r="EX37" s="32"/>
      <c r="EY37" s="3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7">
        <f t="shared" si="0"/>
        <v>4.0000000000000001E-3</v>
      </c>
      <c r="GL37" s="38"/>
      <c r="GM37" s="38"/>
      <c r="GN37" s="38"/>
      <c r="GO37" s="38"/>
      <c r="GP37" s="39"/>
      <c r="GQ37" s="46">
        <v>32</v>
      </c>
      <c r="GR37" s="47"/>
      <c r="GS37" s="47"/>
      <c r="GT37" s="47"/>
      <c r="GU37" s="47"/>
      <c r="GV37" s="48"/>
      <c r="GW37" s="43">
        <f t="shared" si="1"/>
        <v>0.128</v>
      </c>
      <c r="GX37" s="44"/>
      <c r="GY37" s="44"/>
      <c r="GZ37" s="44"/>
      <c r="HA37" s="44"/>
      <c r="HB37" s="45"/>
      <c r="HC37" s="40">
        <f t="shared" si="2"/>
        <v>0.308</v>
      </c>
      <c r="HD37" s="41"/>
      <c r="HE37" s="41"/>
      <c r="HF37" s="41"/>
      <c r="HG37" s="41"/>
      <c r="HH37" s="42"/>
      <c r="HI37" s="49">
        <v>77</v>
      </c>
      <c r="HJ37" s="50"/>
      <c r="HK37" s="50"/>
      <c r="HL37" s="50"/>
      <c r="HM37" s="50"/>
      <c r="HN37" s="51"/>
      <c r="HO37" s="70"/>
      <c r="HP37" s="71"/>
      <c r="HQ37" s="71"/>
      <c r="HR37" s="71"/>
      <c r="HS37" s="71"/>
      <c r="HT37" s="72"/>
      <c r="HU37" s="193">
        <f t="shared" si="3"/>
        <v>9.8559999999999999</v>
      </c>
      <c r="HV37" s="194"/>
      <c r="HW37" s="194"/>
      <c r="HX37" s="194"/>
      <c r="HY37" s="194"/>
      <c r="HZ37" s="194"/>
      <c r="IA37" s="194"/>
      <c r="IB37" s="194"/>
      <c r="IC37" s="194"/>
      <c r="ID37" s="194"/>
      <c r="IE37" s="195"/>
      <c r="IF37" s="2">
        <f t="shared" si="4"/>
        <v>9.8559999999999999</v>
      </c>
    </row>
    <row r="38" spans="1:240" s="29" customFormat="1" ht="16.5" customHeight="1" x14ac:dyDescent="0.25">
      <c r="A38" s="34" t="s">
        <v>72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6"/>
      <c r="X38" s="52"/>
      <c r="Y38" s="53"/>
      <c r="Z38" s="53"/>
      <c r="AA38" s="53"/>
      <c r="AB38" s="53"/>
      <c r="AC38" s="54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/>
      <c r="CH38" s="32"/>
      <c r="CI38" s="32"/>
      <c r="CJ38" s="32"/>
      <c r="CK38" s="32"/>
      <c r="CL38" s="33"/>
      <c r="CM38" s="31">
        <v>0.05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31"/>
      <c r="EV38" s="32"/>
      <c r="EW38" s="32"/>
      <c r="EX38" s="32"/>
      <c r="EY38" s="3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7">
        <f t="shared" ref="GK38" si="5">AK38+AQ38+AW38+BC38+BI38+BO38+BU38+CA38+CG38+CM38+CS38+CY38+DE38+DK38+DQ38+DW38+EC38+EI38+EO38+EU38+FA38+FG38+FM38+FS38+FY38+GE38</f>
        <v>0.05</v>
      </c>
      <c r="GL38" s="38"/>
      <c r="GM38" s="38"/>
      <c r="GN38" s="38"/>
      <c r="GO38" s="38"/>
      <c r="GP38" s="39"/>
      <c r="GQ38" s="46">
        <v>630</v>
      </c>
      <c r="GR38" s="47"/>
      <c r="GS38" s="47"/>
      <c r="GT38" s="47"/>
      <c r="GU38" s="47"/>
      <c r="GV38" s="48"/>
      <c r="GW38" s="43">
        <f t="shared" ref="GW38" si="6">GK38*GQ38</f>
        <v>31.5</v>
      </c>
      <c r="GX38" s="44"/>
      <c r="GY38" s="44"/>
      <c r="GZ38" s="44"/>
      <c r="HA38" s="44"/>
      <c r="HB38" s="45"/>
      <c r="HC38" s="40">
        <f t="shared" si="2"/>
        <v>3.85</v>
      </c>
      <c r="HD38" s="41"/>
      <c r="HE38" s="41"/>
      <c r="HF38" s="41"/>
      <c r="HG38" s="41"/>
      <c r="HH38" s="42"/>
      <c r="HI38" s="49">
        <v>77</v>
      </c>
      <c r="HJ38" s="50"/>
      <c r="HK38" s="50"/>
      <c r="HL38" s="50"/>
      <c r="HM38" s="50"/>
      <c r="HN38" s="51"/>
      <c r="HO38" s="26"/>
      <c r="HP38" s="28"/>
      <c r="HQ38" s="28"/>
      <c r="HR38" s="28"/>
      <c r="HS38" s="28"/>
      <c r="HT38" s="27"/>
      <c r="HU38" s="30"/>
      <c r="HV38" s="25"/>
      <c r="HW38" s="25"/>
      <c r="HX38" s="25"/>
      <c r="HY38" s="25"/>
      <c r="HZ38" s="25"/>
      <c r="IA38" s="25"/>
      <c r="IB38" s="25"/>
      <c r="IC38" s="25"/>
      <c r="ID38" s="25"/>
      <c r="IE38" s="25"/>
    </row>
    <row r="39" spans="1:240" s="2" customFormat="1" ht="16.5" customHeight="1" x14ac:dyDescent="0.25">
      <c r="A39" s="34" t="s">
        <v>91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6"/>
      <c r="X39" s="52"/>
      <c r="Y39" s="53"/>
      <c r="Z39" s="53"/>
      <c r="AA39" s="53"/>
      <c r="AB39" s="53"/>
      <c r="AC39" s="54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>
        <v>8.0000000000000002E-3</v>
      </c>
      <c r="CH39" s="32"/>
      <c r="CI39" s="32"/>
      <c r="CJ39" s="32"/>
      <c r="CK39" s="32"/>
      <c r="CL39" s="33"/>
      <c r="CM39" s="31"/>
      <c r="CN39" s="32"/>
      <c r="CO39" s="32"/>
      <c r="CP39" s="32"/>
      <c r="CQ39" s="32"/>
      <c r="CR39" s="33"/>
      <c r="CS39" s="31">
        <v>0.04</v>
      </c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/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31"/>
      <c r="EV39" s="32"/>
      <c r="EW39" s="32"/>
      <c r="EX39" s="32"/>
      <c r="EY39" s="3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7">
        <f t="shared" si="0"/>
        <v>4.8000000000000001E-2</v>
      </c>
      <c r="GL39" s="38"/>
      <c r="GM39" s="38"/>
      <c r="GN39" s="38"/>
      <c r="GO39" s="38"/>
      <c r="GP39" s="39"/>
      <c r="GQ39" s="46">
        <v>104</v>
      </c>
      <c r="GR39" s="47"/>
      <c r="GS39" s="47"/>
      <c r="GT39" s="47"/>
      <c r="GU39" s="47"/>
      <c r="GV39" s="48"/>
      <c r="GW39" s="43">
        <f t="shared" si="1"/>
        <v>4.992</v>
      </c>
      <c r="GX39" s="44"/>
      <c r="GY39" s="44"/>
      <c r="GZ39" s="44"/>
      <c r="HA39" s="44"/>
      <c r="HB39" s="45"/>
      <c r="HC39" s="40">
        <f t="shared" ref="HC39" si="7">GK39*HI39</f>
        <v>3.6960000000000002</v>
      </c>
      <c r="HD39" s="41"/>
      <c r="HE39" s="41"/>
      <c r="HF39" s="41"/>
      <c r="HG39" s="41"/>
      <c r="HH39" s="42"/>
      <c r="HI39" s="49">
        <v>77</v>
      </c>
      <c r="HJ39" s="50"/>
      <c r="HK39" s="50"/>
      <c r="HL39" s="50"/>
      <c r="HM39" s="50"/>
      <c r="HN39" s="51"/>
      <c r="HO39" s="70"/>
      <c r="HP39" s="71"/>
      <c r="HQ39" s="71"/>
      <c r="HR39" s="71"/>
      <c r="HS39" s="71"/>
      <c r="HT39" s="72"/>
      <c r="HU39" s="193">
        <f t="shared" si="3"/>
        <v>384.38400000000001</v>
      </c>
      <c r="HV39" s="194"/>
      <c r="HW39" s="194"/>
      <c r="HX39" s="194"/>
      <c r="HY39" s="194"/>
      <c r="HZ39" s="194"/>
      <c r="IA39" s="194"/>
      <c r="IB39" s="194"/>
      <c r="IC39" s="194"/>
      <c r="ID39" s="194"/>
      <c r="IE39" s="195"/>
      <c r="IF39" s="2">
        <f t="shared" si="4"/>
        <v>384.38400000000001</v>
      </c>
    </row>
    <row r="40" spans="1:240" s="2" customFormat="1" ht="16.5" customHeight="1" x14ac:dyDescent="0.25">
      <c r="A40" s="34" t="s">
        <v>99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6"/>
      <c r="X40" s="52"/>
      <c r="Y40" s="53"/>
      <c r="Z40" s="53"/>
      <c r="AA40" s="53"/>
      <c r="AB40" s="53"/>
      <c r="AC40" s="54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>
        <v>0.03</v>
      </c>
      <c r="CH40" s="32"/>
      <c r="CI40" s="32"/>
      <c r="CJ40" s="32"/>
      <c r="CK40" s="32"/>
      <c r="CL40" s="33"/>
      <c r="CM40" s="31"/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31"/>
      <c r="EV40" s="32"/>
      <c r="EW40" s="32"/>
      <c r="EX40" s="32"/>
      <c r="EY40" s="3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7">
        <f t="shared" si="0"/>
        <v>0.03</v>
      </c>
      <c r="GL40" s="38"/>
      <c r="GM40" s="38"/>
      <c r="GN40" s="38"/>
      <c r="GO40" s="38"/>
      <c r="GP40" s="39"/>
      <c r="GQ40" s="46">
        <v>48</v>
      </c>
      <c r="GR40" s="47"/>
      <c r="GS40" s="47"/>
      <c r="GT40" s="47"/>
      <c r="GU40" s="47"/>
      <c r="GV40" s="48"/>
      <c r="GW40" s="43">
        <f t="shared" si="1"/>
        <v>1.44</v>
      </c>
      <c r="GX40" s="44"/>
      <c r="GY40" s="44"/>
      <c r="GZ40" s="44"/>
      <c r="HA40" s="44"/>
      <c r="HB40" s="45"/>
      <c r="HC40" s="40">
        <f t="shared" si="2"/>
        <v>2.31</v>
      </c>
      <c r="HD40" s="41"/>
      <c r="HE40" s="41"/>
      <c r="HF40" s="41"/>
      <c r="HG40" s="41"/>
      <c r="HH40" s="42"/>
      <c r="HI40" s="49">
        <v>77</v>
      </c>
      <c r="HJ40" s="50"/>
      <c r="HK40" s="50"/>
      <c r="HL40" s="50"/>
      <c r="HM40" s="50"/>
      <c r="HN40" s="51"/>
      <c r="HO40" s="70"/>
      <c r="HP40" s="71"/>
      <c r="HQ40" s="71"/>
      <c r="HR40" s="71"/>
      <c r="HS40" s="71"/>
      <c r="HT40" s="72"/>
      <c r="HU40" s="193">
        <f t="shared" si="3"/>
        <v>110.88</v>
      </c>
      <c r="HV40" s="194"/>
      <c r="HW40" s="194"/>
      <c r="HX40" s="194"/>
      <c r="HY40" s="194"/>
      <c r="HZ40" s="194"/>
      <c r="IA40" s="194"/>
      <c r="IB40" s="194"/>
      <c r="IC40" s="194"/>
      <c r="ID40" s="194"/>
      <c r="IE40" s="195"/>
      <c r="IF40" s="2">
        <f t="shared" si="4"/>
        <v>110.88</v>
      </c>
    </row>
    <row r="41" spans="1:240" s="2" customFormat="1" ht="16.5" customHeight="1" x14ac:dyDescent="0.25">
      <c r="A41" s="34" t="s">
        <v>73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6"/>
      <c r="X41" s="52"/>
      <c r="Y41" s="53"/>
      <c r="Z41" s="53"/>
      <c r="AA41" s="53"/>
      <c r="AB41" s="53"/>
      <c r="AC41" s="54"/>
      <c r="AD41" s="31"/>
      <c r="AE41" s="32"/>
      <c r="AF41" s="32"/>
      <c r="AG41" s="32"/>
      <c r="AH41" s="32"/>
      <c r="AI41" s="32"/>
      <c r="AJ41" s="33"/>
      <c r="AK41" s="31">
        <v>4.0000000000000001E-3</v>
      </c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7.0000000000000001E-3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>
        <v>8.0000000000000002E-3</v>
      </c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>
        <v>8.0000000000000002E-3</v>
      </c>
      <c r="EP41" s="32"/>
      <c r="EQ41" s="32"/>
      <c r="ER41" s="32"/>
      <c r="ES41" s="32"/>
      <c r="ET41" s="33"/>
      <c r="EU41" s="31"/>
      <c r="EV41" s="32"/>
      <c r="EW41" s="32"/>
      <c r="EX41" s="32"/>
      <c r="EY41" s="3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7">
        <f t="shared" si="0"/>
        <v>2.7E-2</v>
      </c>
      <c r="GL41" s="38"/>
      <c r="GM41" s="38"/>
      <c r="GN41" s="38"/>
      <c r="GO41" s="38"/>
      <c r="GP41" s="39"/>
      <c r="GQ41" s="46">
        <v>87</v>
      </c>
      <c r="GR41" s="47"/>
      <c r="GS41" s="47"/>
      <c r="GT41" s="47"/>
      <c r="GU41" s="47"/>
      <c r="GV41" s="48"/>
      <c r="GW41" s="43">
        <f t="shared" si="1"/>
        <v>2.3489999999999998</v>
      </c>
      <c r="GX41" s="44"/>
      <c r="GY41" s="44"/>
      <c r="GZ41" s="44"/>
      <c r="HA41" s="44"/>
      <c r="HB41" s="45"/>
      <c r="HC41" s="40">
        <f t="shared" si="2"/>
        <v>2.0790000000000002</v>
      </c>
      <c r="HD41" s="41"/>
      <c r="HE41" s="41"/>
      <c r="HF41" s="41"/>
      <c r="HG41" s="41"/>
      <c r="HH41" s="42"/>
      <c r="HI41" s="49">
        <v>77</v>
      </c>
      <c r="HJ41" s="50"/>
      <c r="HK41" s="50"/>
      <c r="HL41" s="50"/>
      <c r="HM41" s="50"/>
      <c r="HN41" s="51"/>
      <c r="HO41" s="70"/>
      <c r="HP41" s="71"/>
      <c r="HQ41" s="71"/>
      <c r="HR41" s="71"/>
      <c r="HS41" s="71"/>
      <c r="HT41" s="72"/>
      <c r="HU41" s="193">
        <f t="shared" si="3"/>
        <v>180.87300000000002</v>
      </c>
      <c r="HV41" s="194"/>
      <c r="HW41" s="194"/>
      <c r="HX41" s="194"/>
      <c r="HY41" s="194"/>
      <c r="HZ41" s="194"/>
      <c r="IA41" s="194"/>
      <c r="IB41" s="194"/>
      <c r="IC41" s="194"/>
      <c r="ID41" s="194"/>
      <c r="IE41" s="195"/>
      <c r="IF41" s="2">
        <f t="shared" si="4"/>
        <v>180.87300000000002</v>
      </c>
    </row>
    <row r="42" spans="1:240" s="2" customFormat="1" ht="16.5" customHeight="1" x14ac:dyDescent="0.25">
      <c r="A42" s="34" t="s">
        <v>74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6"/>
      <c r="X42" s="52"/>
      <c r="Y42" s="53"/>
      <c r="Z42" s="53"/>
      <c r="AA42" s="53"/>
      <c r="AB42" s="53"/>
      <c r="AC42" s="54"/>
      <c r="AD42" s="31"/>
      <c r="AE42" s="32"/>
      <c r="AF42" s="32"/>
      <c r="AG42" s="32"/>
      <c r="AH42" s="32"/>
      <c r="AI42" s="32"/>
      <c r="AJ42" s="33"/>
      <c r="AK42" s="31"/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/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>
        <v>3.0000000000000001E-3</v>
      </c>
      <c r="CN42" s="32"/>
      <c r="CO42" s="32"/>
      <c r="CP42" s="32"/>
      <c r="CQ42" s="32"/>
      <c r="CR42" s="33"/>
      <c r="CS42" s="31"/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3.0000000000000001E-3</v>
      </c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31"/>
      <c r="EV42" s="32"/>
      <c r="EW42" s="32"/>
      <c r="EX42" s="32"/>
      <c r="EY42" s="3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/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7">
        <f t="shared" si="0"/>
        <v>6.0000000000000001E-3</v>
      </c>
      <c r="GL42" s="38"/>
      <c r="GM42" s="38"/>
      <c r="GN42" s="38"/>
      <c r="GO42" s="38"/>
      <c r="GP42" s="39"/>
      <c r="GQ42" s="46">
        <v>120</v>
      </c>
      <c r="GR42" s="47"/>
      <c r="GS42" s="47"/>
      <c r="GT42" s="47"/>
      <c r="GU42" s="47"/>
      <c r="GV42" s="48"/>
      <c r="GW42" s="43">
        <f t="shared" si="1"/>
        <v>0.72</v>
      </c>
      <c r="GX42" s="44"/>
      <c r="GY42" s="44"/>
      <c r="GZ42" s="44"/>
      <c r="HA42" s="44"/>
      <c r="HB42" s="45"/>
      <c r="HC42" s="40">
        <f t="shared" si="2"/>
        <v>0.46200000000000002</v>
      </c>
      <c r="HD42" s="41"/>
      <c r="HE42" s="41"/>
      <c r="HF42" s="41"/>
      <c r="HG42" s="41"/>
      <c r="HH42" s="42"/>
      <c r="HI42" s="49">
        <v>77</v>
      </c>
      <c r="HJ42" s="50"/>
      <c r="HK42" s="50"/>
      <c r="HL42" s="50"/>
      <c r="HM42" s="50"/>
      <c r="HN42" s="51"/>
      <c r="HO42" s="70"/>
      <c r="HP42" s="71"/>
      <c r="HQ42" s="71"/>
      <c r="HR42" s="71"/>
      <c r="HS42" s="71"/>
      <c r="HT42" s="72"/>
      <c r="HU42" s="193">
        <f t="shared" si="3"/>
        <v>55.440000000000005</v>
      </c>
      <c r="HV42" s="194"/>
      <c r="HW42" s="194"/>
      <c r="HX42" s="194"/>
      <c r="HY42" s="194"/>
      <c r="HZ42" s="194"/>
      <c r="IA42" s="194"/>
      <c r="IB42" s="194"/>
      <c r="IC42" s="194"/>
      <c r="ID42" s="194"/>
      <c r="IE42" s="195"/>
      <c r="IF42" s="2">
        <f t="shared" si="4"/>
        <v>55.440000000000005</v>
      </c>
    </row>
    <row r="43" spans="1:240" s="2" customFormat="1" ht="16.5" customHeight="1" x14ac:dyDescent="0.25">
      <c r="A43" s="34" t="s">
        <v>89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6"/>
      <c r="X43" s="52"/>
      <c r="Y43" s="53"/>
      <c r="Z43" s="53"/>
      <c r="AA43" s="53"/>
      <c r="AB43" s="53"/>
      <c r="AC43" s="54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31"/>
      <c r="EV43" s="32"/>
      <c r="EW43" s="32"/>
      <c r="EX43" s="32"/>
      <c r="EY43" s="32"/>
      <c r="EZ43" s="33"/>
      <c r="FA43" s="31"/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7">
        <f t="shared" si="0"/>
        <v>0</v>
      </c>
      <c r="GL43" s="38"/>
      <c r="GM43" s="38"/>
      <c r="GN43" s="38"/>
      <c r="GO43" s="38"/>
      <c r="GP43" s="39"/>
      <c r="GQ43" s="46">
        <v>47</v>
      </c>
      <c r="GR43" s="47"/>
      <c r="GS43" s="47"/>
      <c r="GT43" s="47"/>
      <c r="GU43" s="47"/>
      <c r="GV43" s="48"/>
      <c r="GW43" s="43">
        <f t="shared" si="1"/>
        <v>0</v>
      </c>
      <c r="GX43" s="44"/>
      <c r="GY43" s="44"/>
      <c r="GZ43" s="44"/>
      <c r="HA43" s="44"/>
      <c r="HB43" s="45"/>
      <c r="HC43" s="40">
        <f t="shared" si="2"/>
        <v>0</v>
      </c>
      <c r="HD43" s="41"/>
      <c r="HE43" s="41"/>
      <c r="HF43" s="41"/>
      <c r="HG43" s="41"/>
      <c r="HH43" s="42"/>
      <c r="HI43" s="49">
        <v>77</v>
      </c>
      <c r="HJ43" s="50"/>
      <c r="HK43" s="50"/>
      <c r="HL43" s="50"/>
      <c r="HM43" s="50"/>
      <c r="HN43" s="51"/>
      <c r="HO43" s="70"/>
      <c r="HP43" s="71"/>
      <c r="HQ43" s="71"/>
      <c r="HR43" s="71"/>
      <c r="HS43" s="71"/>
      <c r="HT43" s="72"/>
      <c r="HU43" s="193">
        <f t="shared" si="3"/>
        <v>0</v>
      </c>
      <c r="HV43" s="194"/>
      <c r="HW43" s="194"/>
      <c r="HX43" s="194"/>
      <c r="HY43" s="194"/>
      <c r="HZ43" s="194"/>
      <c r="IA43" s="194"/>
      <c r="IB43" s="194"/>
      <c r="IC43" s="194"/>
      <c r="ID43" s="194"/>
      <c r="IE43" s="195"/>
      <c r="IF43" s="2">
        <f t="shared" si="4"/>
        <v>0</v>
      </c>
    </row>
    <row r="44" spans="1:240" s="2" customFormat="1" ht="16.5" customHeight="1" x14ac:dyDescent="0.25">
      <c r="A44" s="34" t="s">
        <v>75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6"/>
      <c r="X44" s="52"/>
      <c r="Y44" s="53"/>
      <c r="Z44" s="53"/>
      <c r="AA44" s="53"/>
      <c r="AB44" s="53"/>
      <c r="AC44" s="54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>
        <v>0.04</v>
      </c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/>
      <c r="CH44" s="32"/>
      <c r="CI44" s="32"/>
      <c r="CJ44" s="32"/>
      <c r="CK44" s="32"/>
      <c r="CL44" s="33"/>
      <c r="CM44" s="31"/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>
        <v>0.05</v>
      </c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31">
        <v>0.04</v>
      </c>
      <c r="EV44" s="32"/>
      <c r="EW44" s="32"/>
      <c r="EX44" s="32"/>
      <c r="EY44" s="3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7">
        <f t="shared" si="0"/>
        <v>0.13</v>
      </c>
      <c r="GL44" s="38"/>
      <c r="GM44" s="38"/>
      <c r="GN44" s="38"/>
      <c r="GO44" s="38"/>
      <c r="GP44" s="39"/>
      <c r="GQ44" s="46">
        <v>58</v>
      </c>
      <c r="GR44" s="47"/>
      <c r="GS44" s="47"/>
      <c r="GT44" s="47"/>
      <c r="GU44" s="47"/>
      <c r="GV44" s="48"/>
      <c r="GW44" s="43">
        <f t="shared" si="1"/>
        <v>7.54</v>
      </c>
      <c r="GX44" s="44"/>
      <c r="GY44" s="44"/>
      <c r="GZ44" s="44"/>
      <c r="HA44" s="44"/>
      <c r="HB44" s="45"/>
      <c r="HC44" s="40">
        <f t="shared" si="2"/>
        <v>10.01</v>
      </c>
      <c r="HD44" s="41"/>
      <c r="HE44" s="41"/>
      <c r="HF44" s="41"/>
      <c r="HG44" s="41"/>
      <c r="HH44" s="42"/>
      <c r="HI44" s="49">
        <v>77</v>
      </c>
      <c r="HJ44" s="50"/>
      <c r="HK44" s="50"/>
      <c r="HL44" s="50"/>
      <c r="HM44" s="50"/>
      <c r="HN44" s="51"/>
      <c r="HO44" s="70"/>
      <c r="HP44" s="71"/>
      <c r="HQ44" s="71"/>
      <c r="HR44" s="71"/>
      <c r="HS44" s="71"/>
      <c r="HT44" s="72"/>
      <c r="HU44" s="193">
        <f t="shared" si="3"/>
        <v>580.58000000000004</v>
      </c>
      <c r="HV44" s="194"/>
      <c r="HW44" s="194"/>
      <c r="HX44" s="194"/>
      <c r="HY44" s="194"/>
      <c r="HZ44" s="194"/>
      <c r="IA44" s="194"/>
      <c r="IB44" s="194"/>
      <c r="IC44" s="194"/>
      <c r="ID44" s="194"/>
      <c r="IE44" s="195"/>
      <c r="IF44" s="2">
        <f t="shared" si="4"/>
        <v>580.58000000000004</v>
      </c>
    </row>
    <row r="45" spans="1:240" s="2" customFormat="1" ht="16.5" customHeight="1" x14ac:dyDescent="0.25">
      <c r="A45" s="34" t="s">
        <v>76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6"/>
      <c r="X45" s="52"/>
      <c r="Y45" s="53"/>
      <c r="Z45" s="53"/>
      <c r="AA45" s="53"/>
      <c r="AB45" s="53"/>
      <c r="AC45" s="54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/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>
        <v>2.9999999999999997E-4</v>
      </c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/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31"/>
      <c r="EV45" s="32"/>
      <c r="EW45" s="32"/>
      <c r="EX45" s="32"/>
      <c r="EY45" s="3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7">
        <f t="shared" si="0"/>
        <v>2.9999999999999997E-4</v>
      </c>
      <c r="GL45" s="38"/>
      <c r="GM45" s="38"/>
      <c r="GN45" s="38"/>
      <c r="GO45" s="38"/>
      <c r="GP45" s="39"/>
      <c r="GQ45" s="46">
        <v>259</v>
      </c>
      <c r="GR45" s="47"/>
      <c r="GS45" s="47"/>
      <c r="GT45" s="47"/>
      <c r="GU45" s="47"/>
      <c r="GV45" s="48"/>
      <c r="GW45" s="43">
        <f t="shared" si="1"/>
        <v>7.7699999999999991E-2</v>
      </c>
      <c r="GX45" s="44"/>
      <c r="GY45" s="44"/>
      <c r="GZ45" s="44"/>
      <c r="HA45" s="44"/>
      <c r="HB45" s="45"/>
      <c r="HC45" s="40">
        <f t="shared" si="2"/>
        <v>2.3099999999999999E-2</v>
      </c>
      <c r="HD45" s="41"/>
      <c r="HE45" s="41"/>
      <c r="HF45" s="41"/>
      <c r="HG45" s="41"/>
      <c r="HH45" s="42"/>
      <c r="HI45" s="49">
        <v>77</v>
      </c>
      <c r="HJ45" s="50"/>
      <c r="HK45" s="50"/>
      <c r="HL45" s="50"/>
      <c r="HM45" s="50"/>
      <c r="HN45" s="51"/>
      <c r="HO45" s="70"/>
      <c r="HP45" s="71"/>
      <c r="HQ45" s="71"/>
      <c r="HR45" s="71"/>
      <c r="HS45" s="71"/>
      <c r="HT45" s="72"/>
      <c r="HU45" s="193">
        <f t="shared" si="3"/>
        <v>5.9828999999999999</v>
      </c>
      <c r="HV45" s="194"/>
      <c r="HW45" s="194"/>
      <c r="HX45" s="194"/>
      <c r="HY45" s="194"/>
      <c r="HZ45" s="194"/>
      <c r="IA45" s="194"/>
      <c r="IB45" s="194"/>
      <c r="IC45" s="194"/>
      <c r="ID45" s="194"/>
      <c r="IE45" s="195"/>
      <c r="IF45" s="2">
        <f t="shared" si="4"/>
        <v>5.9828999999999999</v>
      </c>
    </row>
    <row r="46" spans="1:240" s="2" customFormat="1" ht="16.5" customHeight="1" x14ac:dyDescent="0.25">
      <c r="A46" s="34" t="s">
        <v>77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6"/>
      <c r="X46" s="52"/>
      <c r="Y46" s="53"/>
      <c r="Z46" s="53"/>
      <c r="AA46" s="53"/>
      <c r="AB46" s="53"/>
      <c r="AC46" s="54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>
        <v>5.0000000000000001E-4</v>
      </c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>
        <v>5.0000000000000001E-4</v>
      </c>
      <c r="EP46" s="32"/>
      <c r="EQ46" s="32"/>
      <c r="ER46" s="32"/>
      <c r="ES46" s="32"/>
      <c r="ET46" s="33"/>
      <c r="EU46" s="31"/>
      <c r="EV46" s="32"/>
      <c r="EW46" s="32"/>
      <c r="EX46" s="32"/>
      <c r="EY46" s="3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7">
        <f t="shared" si="0"/>
        <v>1E-3</v>
      </c>
      <c r="GL46" s="38"/>
      <c r="GM46" s="38"/>
      <c r="GN46" s="38"/>
      <c r="GO46" s="38"/>
      <c r="GP46" s="39"/>
      <c r="GQ46" s="46">
        <v>560</v>
      </c>
      <c r="GR46" s="47"/>
      <c r="GS46" s="47"/>
      <c r="GT46" s="47"/>
      <c r="GU46" s="47"/>
      <c r="GV46" s="48"/>
      <c r="GW46" s="43">
        <f t="shared" si="1"/>
        <v>0.56000000000000005</v>
      </c>
      <c r="GX46" s="44"/>
      <c r="GY46" s="44"/>
      <c r="GZ46" s="44"/>
      <c r="HA46" s="44"/>
      <c r="HB46" s="45"/>
      <c r="HC46" s="40">
        <f t="shared" si="2"/>
        <v>7.6999999999999999E-2</v>
      </c>
      <c r="HD46" s="41"/>
      <c r="HE46" s="41"/>
      <c r="HF46" s="41"/>
      <c r="HG46" s="41"/>
      <c r="HH46" s="42"/>
      <c r="HI46" s="49">
        <v>77</v>
      </c>
      <c r="HJ46" s="50"/>
      <c r="HK46" s="50"/>
      <c r="HL46" s="50"/>
      <c r="HM46" s="50"/>
      <c r="HN46" s="51"/>
      <c r="HO46" s="70"/>
      <c r="HP46" s="71"/>
      <c r="HQ46" s="71"/>
      <c r="HR46" s="71"/>
      <c r="HS46" s="71"/>
      <c r="HT46" s="72"/>
      <c r="HU46" s="193">
        <f t="shared" si="3"/>
        <v>43.12</v>
      </c>
      <c r="HV46" s="194"/>
      <c r="HW46" s="194"/>
      <c r="HX46" s="194"/>
      <c r="HY46" s="194"/>
      <c r="HZ46" s="194"/>
      <c r="IA46" s="194"/>
      <c r="IB46" s="194"/>
      <c r="IC46" s="194"/>
      <c r="ID46" s="194"/>
      <c r="IE46" s="195"/>
      <c r="IF46" s="2">
        <f t="shared" si="4"/>
        <v>43.12</v>
      </c>
    </row>
    <row r="47" spans="1:240" s="2" customFormat="1" ht="16.5" customHeight="1" x14ac:dyDescent="0.25">
      <c r="A47" s="34" t="s">
        <v>78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6"/>
      <c r="X47" s="52"/>
      <c r="Y47" s="53"/>
      <c r="Z47" s="53"/>
      <c r="AA47" s="53"/>
      <c r="AB47" s="53"/>
      <c r="AC47" s="54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/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31"/>
      <c r="EV47" s="32"/>
      <c r="EW47" s="32"/>
      <c r="EX47" s="32"/>
      <c r="EY47" s="3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7">
        <f t="shared" si="0"/>
        <v>0</v>
      </c>
      <c r="GL47" s="38"/>
      <c r="GM47" s="38"/>
      <c r="GN47" s="38"/>
      <c r="GO47" s="38"/>
      <c r="GP47" s="39"/>
      <c r="GQ47" s="46">
        <v>30</v>
      </c>
      <c r="GR47" s="47"/>
      <c r="GS47" s="47"/>
      <c r="GT47" s="47"/>
      <c r="GU47" s="47"/>
      <c r="GV47" s="48"/>
      <c r="GW47" s="43">
        <f t="shared" si="1"/>
        <v>0</v>
      </c>
      <c r="GX47" s="44"/>
      <c r="GY47" s="44"/>
      <c r="GZ47" s="44"/>
      <c r="HA47" s="44"/>
      <c r="HB47" s="45"/>
      <c r="HC47" s="40">
        <f t="shared" si="2"/>
        <v>0</v>
      </c>
      <c r="HD47" s="41"/>
      <c r="HE47" s="41"/>
      <c r="HF47" s="41"/>
      <c r="HG47" s="41"/>
      <c r="HH47" s="42"/>
      <c r="HI47" s="49">
        <v>77</v>
      </c>
      <c r="HJ47" s="50"/>
      <c r="HK47" s="50"/>
      <c r="HL47" s="50"/>
      <c r="HM47" s="50"/>
      <c r="HN47" s="51"/>
      <c r="HO47" s="70"/>
      <c r="HP47" s="71"/>
      <c r="HQ47" s="71"/>
      <c r="HR47" s="71"/>
      <c r="HS47" s="71"/>
      <c r="HT47" s="72"/>
      <c r="HU47" s="193">
        <f t="shared" si="3"/>
        <v>0</v>
      </c>
      <c r="HV47" s="194"/>
      <c r="HW47" s="194"/>
      <c r="HX47" s="194"/>
      <c r="HY47" s="194"/>
      <c r="HZ47" s="194"/>
      <c r="IA47" s="194"/>
      <c r="IB47" s="194"/>
      <c r="IC47" s="194"/>
      <c r="ID47" s="194"/>
      <c r="IE47" s="195"/>
      <c r="IF47" s="2">
        <f t="shared" si="4"/>
        <v>0</v>
      </c>
    </row>
    <row r="48" spans="1:240" s="2" customFormat="1" ht="16.5" customHeight="1" x14ac:dyDescent="0.25">
      <c r="A48" s="34" t="s">
        <v>79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6"/>
      <c r="X48" s="52"/>
      <c r="Y48" s="53"/>
      <c r="Z48" s="53"/>
      <c r="AA48" s="53"/>
      <c r="AB48" s="53"/>
      <c r="AC48" s="54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/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>
        <v>1.4999999999999999E-2</v>
      </c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31"/>
      <c r="EV48" s="32"/>
      <c r="EW48" s="32"/>
      <c r="EX48" s="32"/>
      <c r="EY48" s="3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7">
        <f>AK48+AQ48+AW48+BC48+BI48+BO48+BU48+CA48+CG48+CM48+CS48+CY48+DE48+DK48+DQ48+DW48+EC48+EI48+EO48+EU48+FA48+FG48+FM49+FS49+FY48+GE48</f>
        <v>1.4999999999999999E-2</v>
      </c>
      <c r="GL48" s="38"/>
      <c r="GM48" s="38"/>
      <c r="GN48" s="38"/>
      <c r="GO48" s="38"/>
      <c r="GP48" s="39"/>
      <c r="GQ48" s="46">
        <v>128</v>
      </c>
      <c r="GR48" s="47"/>
      <c r="GS48" s="47"/>
      <c r="GT48" s="47"/>
      <c r="GU48" s="47"/>
      <c r="GV48" s="48"/>
      <c r="GW48" s="43">
        <f t="shared" si="1"/>
        <v>1.92</v>
      </c>
      <c r="GX48" s="44"/>
      <c r="GY48" s="44"/>
      <c r="GZ48" s="44"/>
      <c r="HA48" s="44"/>
      <c r="HB48" s="45"/>
      <c r="HC48" s="40">
        <f t="shared" si="2"/>
        <v>1.155</v>
      </c>
      <c r="HD48" s="41"/>
      <c r="HE48" s="41"/>
      <c r="HF48" s="41"/>
      <c r="HG48" s="41"/>
      <c r="HH48" s="42"/>
      <c r="HI48" s="49">
        <v>77</v>
      </c>
      <c r="HJ48" s="50"/>
      <c r="HK48" s="50"/>
      <c r="HL48" s="50"/>
      <c r="HM48" s="50"/>
      <c r="HN48" s="51"/>
      <c r="HO48" s="70"/>
      <c r="HP48" s="71"/>
      <c r="HQ48" s="71"/>
      <c r="HR48" s="71"/>
      <c r="HS48" s="71"/>
      <c r="HT48" s="72"/>
      <c r="HU48" s="193">
        <f t="shared" si="3"/>
        <v>147.84</v>
      </c>
      <c r="HV48" s="194"/>
      <c r="HW48" s="194"/>
      <c r="HX48" s="194"/>
      <c r="HY48" s="194"/>
      <c r="HZ48" s="194"/>
      <c r="IA48" s="194"/>
      <c r="IB48" s="194"/>
      <c r="IC48" s="194"/>
      <c r="ID48" s="194"/>
      <c r="IE48" s="195"/>
      <c r="IF48" s="2">
        <f t="shared" si="4"/>
        <v>147.84</v>
      </c>
    </row>
    <row r="49" spans="1:240" s="22" customFormat="1" ht="16.5" customHeight="1" x14ac:dyDescent="0.25">
      <c r="A49" s="34" t="s">
        <v>101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6"/>
      <c r="X49" s="52"/>
      <c r="Y49" s="53"/>
      <c r="Z49" s="53"/>
      <c r="AA49" s="53"/>
      <c r="AB49" s="53"/>
      <c r="AC49" s="54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31"/>
      <c r="EV49" s="32"/>
      <c r="EW49" s="32"/>
      <c r="EX49" s="32"/>
      <c r="EY49" s="32"/>
      <c r="EZ49" s="33"/>
      <c r="FA49" s="31"/>
      <c r="FB49" s="32"/>
      <c r="FC49" s="32"/>
      <c r="FD49" s="32"/>
      <c r="FE49" s="32"/>
      <c r="FF49" s="33"/>
      <c r="FG49" s="31">
        <v>0.09</v>
      </c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17"/>
      <c r="FZ49" s="24"/>
      <c r="GA49" s="24"/>
      <c r="GB49" s="24"/>
      <c r="GC49" s="24"/>
      <c r="GD49" s="18"/>
      <c r="GE49" s="17"/>
      <c r="GF49" s="24"/>
      <c r="GG49" s="24"/>
      <c r="GH49" s="24"/>
      <c r="GI49" s="24"/>
      <c r="GJ49" s="18"/>
      <c r="GK49" s="37">
        <f>AK49+AQ49+AW49+BC49+BI49+BO49+BU49+CA49+CG49+CM49+CS49+CY49+DE49+DK49+DQ49+DW49+EC49+EI49+EO49+EU49+FA49+FG49+FM50+FS50+FY49+GE49</f>
        <v>0.09</v>
      </c>
      <c r="GL49" s="38"/>
      <c r="GM49" s="38"/>
      <c r="GN49" s="38"/>
      <c r="GO49" s="38"/>
      <c r="GP49" s="39"/>
      <c r="GQ49" s="46">
        <v>60</v>
      </c>
      <c r="GR49" s="47"/>
      <c r="GS49" s="47"/>
      <c r="GT49" s="47"/>
      <c r="GU49" s="47"/>
      <c r="GV49" s="48"/>
      <c r="GW49" s="43">
        <f t="shared" ref="GW49" si="8">GK49*GQ49</f>
        <v>5.3999999999999995</v>
      </c>
      <c r="GX49" s="44"/>
      <c r="GY49" s="44"/>
      <c r="GZ49" s="44"/>
      <c r="HA49" s="44"/>
      <c r="HB49" s="45"/>
      <c r="HC49" s="40">
        <f t="shared" ref="HC49" si="9">GK49*HI49</f>
        <v>6.93</v>
      </c>
      <c r="HD49" s="41"/>
      <c r="HE49" s="41"/>
      <c r="HF49" s="41"/>
      <c r="HG49" s="41"/>
      <c r="HH49" s="42"/>
      <c r="HI49" s="49">
        <v>77</v>
      </c>
      <c r="HJ49" s="50"/>
      <c r="HK49" s="50"/>
      <c r="HL49" s="50"/>
      <c r="HM49" s="50"/>
      <c r="HN49" s="51"/>
      <c r="HO49" s="19"/>
      <c r="HP49" s="21"/>
      <c r="HQ49" s="21"/>
      <c r="HR49" s="21"/>
      <c r="HS49" s="21"/>
      <c r="HT49" s="20"/>
      <c r="HU49" s="23"/>
      <c r="HV49" s="25"/>
      <c r="HW49" s="25"/>
      <c r="HX49" s="25"/>
      <c r="HY49" s="25"/>
      <c r="HZ49" s="25"/>
      <c r="IA49" s="25"/>
      <c r="IB49" s="25"/>
      <c r="IC49" s="25"/>
      <c r="ID49" s="25"/>
      <c r="IE49" s="25"/>
    </row>
    <row r="50" spans="1:240" s="2" customFormat="1" ht="16.5" customHeight="1" x14ac:dyDescent="0.25">
      <c r="A50" s="34" t="s">
        <v>80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6"/>
      <c r="X50" s="52"/>
      <c r="Y50" s="53"/>
      <c r="Z50" s="53"/>
      <c r="AA50" s="53"/>
      <c r="AB50" s="53"/>
      <c r="AC50" s="54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/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31"/>
      <c r="EV50" s="32"/>
      <c r="EW50" s="32"/>
      <c r="EX50" s="32"/>
      <c r="EY50" s="32"/>
      <c r="EZ50" s="33"/>
      <c r="FA50" s="31">
        <v>5.0000000000000001E-3</v>
      </c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7">
        <f t="shared" si="0"/>
        <v>5.0000000000000001E-3</v>
      </c>
      <c r="GL50" s="38"/>
      <c r="GM50" s="38"/>
      <c r="GN50" s="38"/>
      <c r="GO50" s="38"/>
      <c r="GP50" s="39"/>
      <c r="GQ50" s="46">
        <v>21</v>
      </c>
      <c r="GR50" s="47"/>
      <c r="GS50" s="47"/>
      <c r="GT50" s="47"/>
      <c r="GU50" s="47"/>
      <c r="GV50" s="48"/>
      <c r="GW50" s="43">
        <f t="shared" si="1"/>
        <v>0.105</v>
      </c>
      <c r="GX50" s="44"/>
      <c r="GY50" s="44"/>
      <c r="GZ50" s="44"/>
      <c r="HA50" s="44"/>
      <c r="HB50" s="45"/>
      <c r="HC50" s="40">
        <f t="shared" si="2"/>
        <v>0.38500000000000001</v>
      </c>
      <c r="HD50" s="41"/>
      <c r="HE50" s="41"/>
      <c r="HF50" s="41"/>
      <c r="HG50" s="41"/>
      <c r="HH50" s="42"/>
      <c r="HI50" s="49">
        <v>77</v>
      </c>
      <c r="HJ50" s="50"/>
      <c r="HK50" s="50"/>
      <c r="HL50" s="50"/>
      <c r="HM50" s="50"/>
      <c r="HN50" s="51"/>
      <c r="HO50" s="70"/>
      <c r="HP50" s="71"/>
      <c r="HQ50" s="71"/>
      <c r="HR50" s="71"/>
      <c r="HS50" s="71"/>
      <c r="HT50" s="72"/>
      <c r="HU50" s="193">
        <f t="shared" si="3"/>
        <v>8.0850000000000009</v>
      </c>
      <c r="HV50" s="194"/>
      <c r="HW50" s="194"/>
      <c r="HX50" s="194"/>
      <c r="HY50" s="194"/>
      <c r="HZ50" s="194"/>
      <c r="IA50" s="194"/>
      <c r="IB50" s="194"/>
      <c r="IC50" s="194"/>
      <c r="ID50" s="194"/>
      <c r="IE50" s="195"/>
      <c r="IF50" s="2">
        <f t="shared" si="4"/>
        <v>8.0850000000000009</v>
      </c>
    </row>
    <row r="51" spans="1:240" s="2" customFormat="1" ht="10.199999999999999" x14ac:dyDescent="0.2">
      <c r="HW51" s="91"/>
      <c r="HX51" s="91"/>
      <c r="HY51" s="91"/>
      <c r="HZ51" s="91"/>
      <c r="IA51" s="91"/>
      <c r="IB51" s="91"/>
      <c r="IC51" s="91"/>
      <c r="ID51" s="91"/>
      <c r="IE51" s="91"/>
      <c r="IF51" s="91"/>
    </row>
    <row r="52" spans="1:240" s="2" customFormat="1" ht="10.199999999999999" x14ac:dyDescent="0.2">
      <c r="HU52" s="13">
        <f>SUM(HU28:HU51)</f>
        <v>3340.0059000000001</v>
      </c>
      <c r="HW52" s="91"/>
      <c r="HX52" s="91"/>
      <c r="HY52" s="91"/>
      <c r="HZ52" s="91"/>
      <c r="IA52" s="91"/>
      <c r="IB52" s="91"/>
      <c r="IC52" s="91"/>
      <c r="ID52" s="91"/>
      <c r="IE52" s="91"/>
      <c r="IF52" s="91"/>
    </row>
    <row r="53" spans="1:240" s="2" customFormat="1" ht="10.199999999999999" x14ac:dyDescent="0.2">
      <c r="A53" s="2" t="s">
        <v>81</v>
      </c>
      <c r="K53" s="235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5"/>
      <c r="Z53" s="235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5"/>
      <c r="AY53" s="14"/>
      <c r="CG53" s="2" t="s">
        <v>82</v>
      </c>
      <c r="CR53" s="235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5"/>
      <c r="DG53" s="235" t="s">
        <v>95</v>
      </c>
      <c r="DH53" s="152"/>
      <c r="DI53" s="152"/>
      <c r="DJ53" s="15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2"/>
      <c r="ED53" s="152"/>
      <c r="EE53" s="155"/>
      <c r="EF53" s="14"/>
      <c r="EG53" s="14"/>
      <c r="EH53" s="14"/>
      <c r="EU53" s="2" t="s">
        <v>83</v>
      </c>
      <c r="FK53" s="235"/>
      <c r="FL53" s="152"/>
      <c r="FM53" s="152"/>
      <c r="FN53" s="152"/>
      <c r="FO53" s="152"/>
      <c r="FP53" s="152"/>
      <c r="FQ53" s="152"/>
      <c r="FR53" s="152"/>
      <c r="FS53" s="152"/>
      <c r="FT53" s="152"/>
      <c r="FU53" s="152"/>
      <c r="FV53" s="152"/>
      <c r="FW53" s="152"/>
      <c r="FX53" s="152"/>
      <c r="FY53" s="152"/>
      <c r="FZ53" s="152"/>
      <c r="GA53" s="152"/>
      <c r="GB53" s="152"/>
      <c r="GC53" s="152"/>
      <c r="GD53" s="152"/>
      <c r="GE53" s="152"/>
      <c r="GF53" s="152"/>
      <c r="GG53" s="152"/>
      <c r="GH53" s="152"/>
      <c r="GI53" s="155"/>
      <c r="GO53" s="235"/>
      <c r="GP53" s="152"/>
      <c r="GQ53" s="152"/>
      <c r="GR53" s="152"/>
      <c r="GS53" s="152"/>
      <c r="GT53" s="152"/>
      <c r="GU53" s="152"/>
      <c r="GV53" s="152"/>
      <c r="GW53" s="152"/>
      <c r="GX53" s="152"/>
      <c r="GY53" s="152"/>
      <c r="GZ53" s="152"/>
      <c r="HA53" s="155"/>
      <c r="HG53" s="235"/>
      <c r="HH53" s="152"/>
      <c r="HI53" s="152"/>
      <c r="HJ53" s="152"/>
      <c r="HK53" s="152"/>
      <c r="HL53" s="152"/>
      <c r="HM53" s="152"/>
      <c r="HN53" s="152"/>
      <c r="HO53" s="152"/>
      <c r="HP53" s="152"/>
      <c r="HQ53" s="152"/>
      <c r="HR53" s="152"/>
      <c r="HS53" s="152"/>
      <c r="HT53" s="152"/>
      <c r="HU53" s="152"/>
      <c r="HV53" s="152"/>
      <c r="HW53" s="152"/>
      <c r="HX53" s="152"/>
      <c r="HY53" s="152"/>
      <c r="HZ53" s="152"/>
      <c r="IA53" s="152"/>
      <c r="IB53" s="152"/>
      <c r="IC53" s="152"/>
      <c r="ID53" s="152"/>
      <c r="IE53" s="155"/>
    </row>
    <row r="54" spans="1:240" s="2" customFormat="1" ht="10.199999999999999" x14ac:dyDescent="0.2">
      <c r="K54" s="232" t="s">
        <v>4</v>
      </c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4"/>
      <c r="X54" s="7"/>
      <c r="Y54" s="7"/>
      <c r="Z54" s="232" t="s">
        <v>5</v>
      </c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4"/>
      <c r="AY54" s="15"/>
      <c r="CR54" s="232" t="s">
        <v>4</v>
      </c>
      <c r="CS54" s="233"/>
      <c r="CT54" s="233"/>
      <c r="CU54" s="233"/>
      <c r="CV54" s="233"/>
      <c r="CW54" s="233"/>
      <c r="CX54" s="233"/>
      <c r="CY54" s="233"/>
      <c r="CZ54" s="233"/>
      <c r="DA54" s="233"/>
      <c r="DB54" s="233"/>
      <c r="DC54" s="233"/>
      <c r="DD54" s="234"/>
      <c r="DE54" s="7"/>
      <c r="DF54" s="7"/>
      <c r="DG54" s="232" t="s">
        <v>5</v>
      </c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  <c r="DY54" s="233"/>
      <c r="DZ54" s="233"/>
      <c r="EA54" s="233"/>
      <c r="EB54" s="233"/>
      <c r="EC54" s="233"/>
      <c r="ED54" s="233"/>
      <c r="EE54" s="234"/>
      <c r="EF54" s="15"/>
      <c r="EG54" s="15"/>
      <c r="EH54" s="15"/>
      <c r="EU54" s="2" t="s">
        <v>84</v>
      </c>
      <c r="FK54" s="251" t="s">
        <v>85</v>
      </c>
      <c r="FL54" s="251"/>
      <c r="FM54" s="251"/>
      <c r="FN54" s="251"/>
      <c r="FO54" s="251"/>
      <c r="FP54" s="251"/>
      <c r="FQ54" s="251"/>
      <c r="FR54" s="251"/>
      <c r="FS54" s="251"/>
      <c r="FT54" s="251"/>
      <c r="FU54" s="251"/>
      <c r="FV54" s="251"/>
      <c r="FW54" s="251"/>
      <c r="FX54" s="251"/>
      <c r="FY54" s="251"/>
      <c r="FZ54" s="251"/>
      <c r="GA54" s="251"/>
      <c r="GB54" s="251"/>
      <c r="GC54" s="251"/>
      <c r="GD54" s="251"/>
      <c r="GE54" s="251"/>
      <c r="GF54" s="251"/>
      <c r="GG54" s="251"/>
      <c r="GH54" s="251"/>
      <c r="GI54" s="251"/>
      <c r="GJ54" s="16"/>
      <c r="GK54" s="16"/>
      <c r="GO54" s="232" t="s">
        <v>4</v>
      </c>
      <c r="GP54" s="233"/>
      <c r="GQ54" s="233"/>
      <c r="GR54" s="233"/>
      <c r="GS54" s="233"/>
      <c r="GT54" s="233"/>
      <c r="GU54" s="233"/>
      <c r="GV54" s="233"/>
      <c r="GW54" s="233"/>
      <c r="GX54" s="233"/>
      <c r="GY54" s="233"/>
      <c r="GZ54" s="233"/>
      <c r="HA54" s="234"/>
      <c r="HG54" s="232" t="s">
        <v>5</v>
      </c>
      <c r="HH54" s="233"/>
      <c r="HI54" s="233"/>
      <c r="HJ54" s="233"/>
      <c r="HK54" s="233"/>
      <c r="HL54" s="233"/>
      <c r="HM54" s="233"/>
      <c r="HN54" s="233"/>
      <c r="HO54" s="233"/>
      <c r="HP54" s="233"/>
      <c r="HQ54" s="233"/>
      <c r="HR54" s="233"/>
      <c r="HS54" s="233"/>
      <c r="HT54" s="233"/>
      <c r="HU54" s="233"/>
      <c r="HV54" s="233"/>
      <c r="HW54" s="233"/>
      <c r="HX54" s="233"/>
      <c r="HY54" s="233"/>
      <c r="HZ54" s="233"/>
      <c r="IA54" s="233"/>
      <c r="IB54" s="233"/>
      <c r="IC54" s="233"/>
      <c r="ID54" s="233"/>
      <c r="IE54" s="234"/>
    </row>
    <row r="55" spans="1:240" s="2" customFormat="1" ht="10.199999999999999" x14ac:dyDescent="0.2"/>
    <row r="56" spans="1:240" s="2" customFormat="1" ht="10.199999999999999" x14ac:dyDescent="0.2">
      <c r="A56" s="2" t="s">
        <v>86</v>
      </c>
      <c r="R56" s="235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5"/>
      <c r="AG56" s="235" t="s">
        <v>87</v>
      </c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5"/>
      <c r="BF56" s="14"/>
      <c r="CG56" s="2" t="s">
        <v>88</v>
      </c>
      <c r="CR56" s="235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5"/>
      <c r="DG56" s="235"/>
      <c r="DH56" s="152"/>
      <c r="DI56" s="152"/>
      <c r="DJ56" s="15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2"/>
      <c r="EC56" s="152"/>
      <c r="ED56" s="152"/>
      <c r="EE56" s="155"/>
      <c r="EF56" s="14"/>
      <c r="EG56" s="14"/>
      <c r="EH56" s="14"/>
    </row>
    <row r="57" spans="1:240" s="2" customFormat="1" ht="10.199999999999999" x14ac:dyDescent="0.2">
      <c r="R57" s="232" t="s">
        <v>4</v>
      </c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4"/>
      <c r="AE57" s="7"/>
      <c r="AF57" s="7"/>
      <c r="AG57" s="232" t="s">
        <v>5</v>
      </c>
      <c r="AH57" s="233"/>
      <c r="AI57" s="233"/>
      <c r="AJ57" s="233"/>
      <c r="AK57" s="233"/>
      <c r="AL57" s="233"/>
      <c r="AM57" s="233"/>
      <c r="AN57" s="233"/>
      <c r="AO57" s="233"/>
      <c r="AP57" s="233"/>
      <c r="AQ57" s="233"/>
      <c r="AR57" s="233"/>
      <c r="AS57" s="233"/>
      <c r="AT57" s="233"/>
      <c r="AU57" s="233"/>
      <c r="AV57" s="233"/>
      <c r="AW57" s="233"/>
      <c r="AX57" s="233"/>
      <c r="AY57" s="233"/>
      <c r="AZ57" s="233"/>
      <c r="BA57" s="233"/>
      <c r="BB57" s="233"/>
      <c r="BC57" s="233"/>
      <c r="BD57" s="233"/>
      <c r="BE57" s="234"/>
      <c r="BF57" s="15"/>
      <c r="CR57" s="232" t="s">
        <v>4</v>
      </c>
      <c r="CS57" s="233"/>
      <c r="CT57" s="233"/>
      <c r="CU57" s="233"/>
      <c r="CV57" s="233"/>
      <c r="CW57" s="233"/>
      <c r="CX57" s="233"/>
      <c r="CY57" s="233"/>
      <c r="CZ57" s="233"/>
      <c r="DA57" s="233"/>
      <c r="DB57" s="233"/>
      <c r="DC57" s="233"/>
      <c r="DD57" s="234"/>
      <c r="DE57" s="7"/>
      <c r="DF57" s="7"/>
      <c r="DG57" s="232" t="s">
        <v>5</v>
      </c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  <c r="EA57" s="233"/>
      <c r="EB57" s="233"/>
      <c r="EC57" s="233"/>
      <c r="ED57" s="233"/>
      <c r="EE57" s="234"/>
      <c r="EF57" s="15"/>
      <c r="EG57" s="15"/>
      <c r="EH57" s="15"/>
    </row>
  </sheetData>
  <mergeCells count="1074">
    <mergeCell ref="DQ38:DV38"/>
    <mergeCell ref="DW38:EB38"/>
    <mergeCell ref="EC38:EH38"/>
    <mergeCell ref="EI38:EN38"/>
    <mergeCell ref="EO38:ET38"/>
    <mergeCell ref="EU38:EZ38"/>
    <mergeCell ref="FA38:FF38"/>
    <mergeCell ref="FG38:FL38"/>
    <mergeCell ref="FM38:FR38"/>
    <mergeCell ref="FS38:FX38"/>
    <mergeCell ref="FY38:GD38"/>
    <mergeCell ref="GE38:GJ38"/>
    <mergeCell ref="GK38:GP38"/>
    <mergeCell ref="GQ38:GV38"/>
    <mergeCell ref="GW38:HB38"/>
    <mergeCell ref="HC38:HH38"/>
    <mergeCell ref="HI38:HN38"/>
    <mergeCell ref="A38:W38"/>
    <mergeCell ref="X38:AC38"/>
    <mergeCell ref="AD38:AJ38"/>
    <mergeCell ref="AK38:AP38"/>
    <mergeCell ref="AQ38:AV38"/>
    <mergeCell ref="AW38:BB38"/>
    <mergeCell ref="BC38:BH38"/>
    <mergeCell ref="BI38:BN38"/>
    <mergeCell ref="BO38:BT38"/>
    <mergeCell ref="BU38:BZ38"/>
    <mergeCell ref="CA38:CF38"/>
    <mergeCell ref="CG38:CL38"/>
    <mergeCell ref="CM38:CR38"/>
    <mergeCell ref="CS38:CX38"/>
    <mergeCell ref="CY38:DD38"/>
    <mergeCell ref="DE38:DJ38"/>
    <mergeCell ref="DK38:DP38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R57:AD57"/>
    <mergeCell ref="R56:AD56"/>
    <mergeCell ref="CR57:DD57"/>
    <mergeCell ref="DG57:EE57"/>
    <mergeCell ref="CR56:DD56"/>
    <mergeCell ref="DG56:EE56"/>
    <mergeCell ref="K54:W54"/>
    <mergeCell ref="K53:W53"/>
    <mergeCell ref="AG57:BE57"/>
    <mergeCell ref="AG56:BE56"/>
    <mergeCell ref="Z54:AX54"/>
    <mergeCell ref="Z53:AX53"/>
    <mergeCell ref="CM50:CR50"/>
    <mergeCell ref="BI50:BN50"/>
    <mergeCell ref="DQ50:DV50"/>
    <mergeCell ref="GK50:GP50"/>
    <mergeCell ref="CA50:CF50"/>
    <mergeCell ref="GE50:GJ50"/>
    <mergeCell ref="A50:W50"/>
    <mergeCell ref="AD50:AJ50"/>
    <mergeCell ref="X50:AC50"/>
    <mergeCell ref="DK50:DP50"/>
    <mergeCell ref="FG50:FL50"/>
    <mergeCell ref="FY50:GD50"/>
    <mergeCell ref="EI50:EN50"/>
    <mergeCell ref="FM50:FR50"/>
    <mergeCell ref="BC50:BH50"/>
    <mergeCell ref="FS50:FX50"/>
    <mergeCell ref="BU50:BZ50"/>
    <mergeCell ref="AK50:AP50"/>
    <mergeCell ref="DW50:EB50"/>
    <mergeCell ref="EO50:ET50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W43:HB43"/>
    <mergeCell ref="CM43:CR43"/>
    <mergeCell ref="HG54:IE54"/>
    <mergeCell ref="GO54:HA54"/>
    <mergeCell ref="FK54:GI54"/>
    <mergeCell ref="HG53:IE53"/>
    <mergeCell ref="GO53:HA53"/>
    <mergeCell ref="FK53:GI53"/>
    <mergeCell ref="DG54:EE54"/>
    <mergeCell ref="CR54:DD54"/>
    <mergeCell ref="CR53:DD53"/>
    <mergeCell ref="DG53:EE53"/>
    <mergeCell ref="HW51:IF52"/>
    <mergeCell ref="FA50:FF50"/>
    <mergeCell ref="GE34:GJ34"/>
    <mergeCell ref="DE33:DJ33"/>
    <mergeCell ref="CY33:DD33"/>
    <mergeCell ref="CS33:CX33"/>
    <mergeCell ref="CM33:CR33"/>
    <mergeCell ref="HC50:HH50"/>
    <mergeCell ref="CS34:CX34"/>
    <mergeCell ref="GW50:HB50"/>
    <mergeCell ref="GQ50:GV50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EU32:EZ32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AK33:AP33"/>
    <mergeCell ref="CM34:CR34"/>
    <mergeCell ref="DE34:DJ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HO33:HT33"/>
    <mergeCell ref="EI33:EN33"/>
    <mergeCell ref="GE33:GJ33"/>
    <mergeCell ref="GK33:GP33"/>
    <mergeCell ref="GW33:HB33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Q30:DV30"/>
    <mergeCell ref="BO30:BT30"/>
    <mergeCell ref="BC30:BH30"/>
    <mergeCell ref="BU30:BZ30"/>
    <mergeCell ref="AQ29:AV29"/>
    <mergeCell ref="AW29:BB29"/>
    <mergeCell ref="BC29:BH29"/>
    <mergeCell ref="BI29:BN29"/>
    <mergeCell ref="BO29:BT29"/>
    <mergeCell ref="BU29:BZ29"/>
    <mergeCell ref="CA29:CF29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AW30:BB30"/>
    <mergeCell ref="BI30:BN30"/>
    <mergeCell ref="CG30:CL30"/>
    <mergeCell ref="CS30:CX30"/>
    <mergeCell ref="BC32:BH32"/>
    <mergeCell ref="AW32:BB32"/>
    <mergeCell ref="X32:AC32"/>
    <mergeCell ref="AD32:AJ32"/>
    <mergeCell ref="CG29:CL29"/>
    <mergeCell ref="DW27:EB27"/>
    <mergeCell ref="CS27:CX27"/>
    <mergeCell ref="CM27:CR27"/>
    <mergeCell ref="DW28:EB28"/>
    <mergeCell ref="DK28:DP28"/>
    <mergeCell ref="DW29:EB29"/>
    <mergeCell ref="DQ29:DV29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DW30:EB30"/>
    <mergeCell ref="DK30:DP30"/>
    <mergeCell ref="AQ30:AV30"/>
    <mergeCell ref="CM30:CR30"/>
    <mergeCell ref="CY30:DD30"/>
    <mergeCell ref="CA30:CF30"/>
    <mergeCell ref="DE30:DJ30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EC30:EH30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DK27:DP27"/>
    <mergeCell ref="BU27:BZ27"/>
    <mergeCell ref="DE27:DJ27"/>
    <mergeCell ref="CA27:CF27"/>
    <mergeCell ref="CG27:CL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25:W25"/>
    <mergeCell ref="A26:W26"/>
    <mergeCell ref="X25:AC25"/>
    <mergeCell ref="AD25:AJ2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X42:AC42"/>
    <mergeCell ref="AD42:AJ42"/>
    <mergeCell ref="HC37:HH37"/>
    <mergeCell ref="EO36:ET36"/>
    <mergeCell ref="HC36:HH36"/>
    <mergeCell ref="CY35:DD35"/>
    <mergeCell ref="FG40:FL40"/>
    <mergeCell ref="FY40:GD40"/>
    <mergeCell ref="GW37:HB37"/>
    <mergeCell ref="CY39:DD39"/>
    <mergeCell ref="DE40:DJ40"/>
    <mergeCell ref="DW40:EB40"/>
    <mergeCell ref="EI40:EN40"/>
    <mergeCell ref="EO41:ET41"/>
    <mergeCell ref="AQ35:AV35"/>
    <mergeCell ref="BC35:BH35"/>
    <mergeCell ref="CA35:CF35"/>
    <mergeCell ref="GE35:GJ35"/>
    <mergeCell ref="EU35:EZ35"/>
    <mergeCell ref="DQ35:DV35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7:GP37"/>
    <mergeCell ref="FY42:GD42"/>
    <mergeCell ref="GK42:GP42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DE42:DJ42"/>
    <mergeCell ref="X40:AC40"/>
    <mergeCell ref="AW40:BB40"/>
    <mergeCell ref="HI40:HN40"/>
    <mergeCell ref="GE40:GJ40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EU43:EZ43"/>
    <mergeCell ref="GK43:GP43"/>
    <mergeCell ref="CG43:CL43"/>
    <mergeCell ref="DK43:DP43"/>
    <mergeCell ref="EI43:EN43"/>
    <mergeCell ref="A42:W42"/>
    <mergeCell ref="DW42:EB42"/>
    <mergeCell ref="FA42:FF42"/>
    <mergeCell ref="FM42:FR42"/>
    <mergeCell ref="EU42:EZ42"/>
    <mergeCell ref="GE42:GJ42"/>
    <mergeCell ref="BC42:BH42"/>
    <mergeCell ref="DK42:DP42"/>
    <mergeCell ref="EC42:EH42"/>
    <mergeCell ref="EI42:EN42"/>
    <mergeCell ref="EO42:ET42"/>
    <mergeCell ref="A37:W37"/>
    <mergeCell ref="BC37:BH37"/>
    <mergeCell ref="BO37:BT37"/>
    <mergeCell ref="X37:AC37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A39:W39"/>
    <mergeCell ref="CA39:CF39"/>
    <mergeCell ref="FG37:FL37"/>
    <mergeCell ref="DE37:DJ37"/>
    <mergeCell ref="EO37:ET37"/>
    <mergeCell ref="FS36:FX36"/>
    <mergeCell ref="GQ36:GV36"/>
    <mergeCell ref="CY36:DD36"/>
    <mergeCell ref="DK36:DP36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GE37:GJ37"/>
    <mergeCell ref="FS37:FX37"/>
    <mergeCell ref="AK36:AP36"/>
    <mergeCell ref="EU37:EZ37"/>
    <mergeCell ref="DW36:EB36"/>
    <mergeCell ref="GK39:GP39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1:AV41"/>
    <mergeCell ref="DE41:DJ41"/>
    <mergeCell ref="BU41:BZ41"/>
    <mergeCell ref="BO39:BT39"/>
    <mergeCell ref="BC39:BH39"/>
    <mergeCell ref="AK39:AP39"/>
    <mergeCell ref="FS39:FX39"/>
    <mergeCell ref="DQ39:DV39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0:EZ50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0:BT50"/>
    <mergeCell ref="CY50:DD50"/>
    <mergeCell ref="DE50:DJ50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0:EH50"/>
    <mergeCell ref="AW50:BB50"/>
    <mergeCell ref="AQ50:AV50"/>
    <mergeCell ref="DE49:DJ49"/>
    <mergeCell ref="DK49:DP49"/>
    <mergeCell ref="DQ49:DV49"/>
    <mergeCell ref="DW49:EB49"/>
    <mergeCell ref="EC49:EH49"/>
    <mergeCell ref="EI49:EN49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0:HN50"/>
    <mergeCell ref="FM49:FR49"/>
    <mergeCell ref="DQ48:DV48"/>
    <mergeCell ref="CG48:CL48"/>
    <mergeCell ref="EO49:ET49"/>
    <mergeCell ref="EU49:EZ49"/>
    <mergeCell ref="FA49:FF49"/>
    <mergeCell ref="FG49:FL49"/>
    <mergeCell ref="FM48:FR48"/>
    <mergeCell ref="FS48:FX48"/>
    <mergeCell ref="GK49:GP49"/>
    <mergeCell ref="GQ49:GV49"/>
    <mergeCell ref="GW49:HB49"/>
    <mergeCell ref="HC49:HH49"/>
    <mergeCell ref="HI49:HN49"/>
    <mergeCell ref="HC46:HH46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0:IE50"/>
    <mergeCell ref="CS50:CX50"/>
    <mergeCell ref="CG50:CL50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49:FX49"/>
    <mergeCell ref="BC48:BH48"/>
    <mergeCell ref="CA48:CF48"/>
    <mergeCell ref="GE48:GJ48"/>
    <mergeCell ref="HU48:IE48"/>
    <mergeCell ref="HO46:HT46"/>
    <mergeCell ref="HO50:HT50"/>
    <mergeCell ref="A47:W47"/>
    <mergeCell ref="HU45:IE45"/>
    <mergeCell ref="HO44:HT44"/>
    <mergeCell ref="HU35:IE35"/>
    <mergeCell ref="HO42:HT42"/>
    <mergeCell ref="HU42:IE42"/>
    <mergeCell ref="HI42:HN42"/>
    <mergeCell ref="HU36:IE36"/>
    <mergeCell ref="HO36:HT36"/>
    <mergeCell ref="HU37:IE37"/>
    <mergeCell ref="HO39:HT39"/>
    <mergeCell ref="HU39:IE39"/>
    <mergeCell ref="HI36:HN36"/>
    <mergeCell ref="HO37:HT37"/>
    <mergeCell ref="HI37:HN37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4:IE34"/>
    <mergeCell ref="HI32:HN32"/>
    <mergeCell ref="HI31:HN31"/>
    <mergeCell ref="HU31:IE31"/>
    <mergeCell ref="HU32:IE32"/>
    <mergeCell ref="HO30:HT30"/>
    <mergeCell ref="FA26:FF26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A28:FF28"/>
    <mergeCell ref="FG28:FL28"/>
    <mergeCell ref="FS30:FX30"/>
    <mergeCell ref="FM30:FR30"/>
    <mergeCell ref="FG30:FL30"/>
    <mergeCell ref="FA30:FF30"/>
    <mergeCell ref="FA27:FF27"/>
    <mergeCell ref="FS27:FX27"/>
    <mergeCell ref="FY27:GD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GE28:GJ28"/>
    <mergeCell ref="GE27:GJ27"/>
    <mergeCell ref="HC29:HH29"/>
    <mergeCell ref="HC28:HH28"/>
    <mergeCell ref="HC27:HH27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CA41:CF41"/>
    <mergeCell ref="CS41:CX41"/>
    <mergeCell ref="BC40:BH40"/>
    <mergeCell ref="CS40:CX40"/>
    <mergeCell ref="EU40:EZ40"/>
    <mergeCell ref="FS40:FX40"/>
    <mergeCell ref="CA40:CF40"/>
    <mergeCell ref="FM28:FR28"/>
    <mergeCell ref="FS28:FX28"/>
    <mergeCell ref="FY28:GD28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FY39:GD39"/>
    <mergeCell ref="EU41:EZ41"/>
    <mergeCell ref="AK40:AP40"/>
    <mergeCell ref="AQ40:AV40"/>
    <mergeCell ref="EU30:EZ30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2024-11-05T11:10:24Z</dcterms:modified>
</cp:coreProperties>
</file>