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U48" i="1" s="1"/>
  <c r="IF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<sst xmlns="http://schemas.openxmlformats.org/spreadsheetml/2006/main" count="120" uniqueCount="102">
  <si>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</si>
  <si>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</si>
  <si>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</si>
  <si>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</si>
  <si>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</si>
  <si>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</si>
  <si>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</si>
  <si>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</si>
  <si>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</si>
  <si>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</si>
  <si>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</si>
  <si>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</si>
  <si>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</si>
  <si>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</si>
  <si>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</si>
  <si>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</si>
  <si>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</si>
  <si>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</si>
  <si>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</si>
  <si>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</si>
  <si>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</si>
  <si>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</si>
  <si>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</si>
  <si>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</si>
  <si>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</si>
  <si>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</si>
  <si>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</si>
  <si>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</si>
  <si>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</si>
  <si>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</si>
  <si>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</si>
  <si>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</si>
  <si>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</si>
  <si>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</si>
  <si>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</si>
  <si>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</si>
  <si>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</si>
  <si>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</si>
  <si>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</si>
  <si>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</si>
  <si>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</si>
  <si>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</si>
  <si>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</si>
  <si>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</si>
  <si>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</si>
  <si>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</si>
  <si>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</si>
  <si>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</si>
  <si>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</si>
  <si>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</si>
  <si>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</si>
  <si>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</si>
  <si>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</si>
  <si>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</si>
  <si>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</si>
  <si>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</si>
  <si>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</si>
  <si>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</si>
  <si>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</si>
  <si>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</si>
  <si>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</si>
  <si>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</si>
  <si>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</si>
  <si>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</si>
  <si>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</si>
  <si>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</si>
  <si>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</si>
  <si>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</si>
  <si>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</si>
  <si>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</si>
  <si>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</si>
  <si>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</si>
  <si>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</si>
  <si>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</si>
  <si>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</si>
  <si>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</si>
  <si>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</si>
  <si>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</si>
  <si>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</si>
  <si>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</si>
  <si>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</si>
  <si>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</si>
  <si>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</si>
  <si>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</si>
  <si>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</si>
  <si>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</si>
  <si>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</si>
  <si>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</si>
  <si>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</si>
  <si>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</si>
  <si>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</si>
  <si>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</si>
  <si>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</si>
  <si>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</si>
  <si>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</si>
  <si>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</si>
  <si>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</si>
  <si>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</si>
  <si>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</si>
  <si>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</si>
  <si>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сентября</t>
  </si>
  <si>
    <t>Медалиева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</si>
</sst>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7" workbookViewId="0">
      <selection activeCell="FG30" sqref="FG30:FL3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3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7"/>
      <c r="AB4" s="7"/>
      <c r="AC4" s="7"/>
      <c r="AD4" s="200" t="s">
        <v>5</v>
      </c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22" t="s">
        <v>8</v>
      </c>
      <c r="B5" s="222"/>
      <c r="C5" s="219" t="s">
        <v>9</v>
      </c>
      <c r="D5" s="220"/>
      <c r="E5" s="220"/>
      <c r="F5" s="221"/>
      <c r="G5" s="205" t="s">
        <v>8</v>
      </c>
      <c r="H5" s="205"/>
      <c r="I5" s="205"/>
      <c r="J5" s="219" t="s">
        <v>100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  <c r="AC5" s="222">
        <v>20</v>
      </c>
      <c r="AD5" s="222"/>
      <c r="AE5" s="222"/>
      <c r="AF5" s="222"/>
      <c r="AG5" s="223" t="s">
        <v>9</v>
      </c>
      <c r="AH5" s="224"/>
      <c r="AI5" s="225"/>
      <c r="AK5" s="205" t="s">
        <v>10</v>
      </c>
      <c r="AL5" s="205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8"/>
      <c r="AQ7" s="206" t="s">
        <v>12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8"/>
      <c r="BI7" s="214" t="s">
        <v>13</v>
      </c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8"/>
      <c r="CA7" s="206" t="s">
        <v>14</v>
      </c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8"/>
      <c r="CS7" s="206" t="s">
        <v>15</v>
      </c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8"/>
      <c r="DK7" s="218" t="s">
        <v>16</v>
      </c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HI7" s="229" t="s">
        <v>17</v>
      </c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1"/>
    </row>
    <row r="8" spans="1:239" s="2" customFormat="1" ht="10.199999999999999" x14ac:dyDescent="0.2">
      <c r="A8" s="247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7"/>
      <c r="AQ8" s="209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1"/>
      <c r="BI8" s="209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1"/>
      <c r="CA8" s="209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1"/>
      <c r="CS8" s="209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1"/>
      <c r="DK8" s="209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HE8" s="11"/>
      <c r="HF8" s="11" t="s">
        <v>18</v>
      </c>
      <c r="HI8" s="226" t="s">
        <v>19</v>
      </c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8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209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1"/>
      <c r="BI9" s="209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1"/>
      <c r="CA9" s="209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1"/>
      <c r="CS9" s="209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1"/>
      <c r="DK9" s="209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209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1"/>
      <c r="BI10" s="209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1"/>
      <c r="CA10" s="209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1"/>
      <c r="CS10" s="209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1"/>
      <c r="DK10" s="209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ET10" s="11"/>
      <c r="EU10" s="11"/>
      <c r="EV10" s="11"/>
      <c r="EW10" s="11"/>
      <c r="EX10" s="11"/>
      <c r="EZ10" s="11" t="s">
        <v>22</v>
      </c>
      <c r="FA10" s="219" t="s">
        <v>9</v>
      </c>
      <c r="FB10" s="220"/>
      <c r="FC10" s="220"/>
      <c r="FD10" s="221"/>
      <c r="FE10" s="205" t="s">
        <v>8</v>
      </c>
      <c r="FF10" s="205"/>
      <c r="FG10" s="205"/>
      <c r="FH10" s="219" t="s">
        <v>100</v>
      </c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1"/>
      <c r="GA10" s="222">
        <v>20</v>
      </c>
      <c r="GB10" s="222"/>
      <c r="GC10" s="222"/>
      <c r="GD10" s="222"/>
      <c r="GE10" s="223" t="s">
        <v>9</v>
      </c>
      <c r="GF10" s="224"/>
      <c r="GG10" s="225"/>
      <c r="GI10" s="205" t="s">
        <v>10</v>
      </c>
      <c r="GJ10" s="205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12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3"/>
      <c r="BI11" s="215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7"/>
      <c r="CA11" s="212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3"/>
      <c r="CS11" s="212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3"/>
      <c r="DK11" s="209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37"/>
      <c r="X13" s="238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37"/>
      <c r="AQ13" s="232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4"/>
      <c r="BI13" s="232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4"/>
      <c r="CA13" s="232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4"/>
      <c r="CS13" s="239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40"/>
      <c r="DK13" s="241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42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66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79.7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66</v>
      </c>
      <c r="AL26" s="33"/>
      <c r="AM26" s="33"/>
      <c r="AN26" s="33"/>
      <c r="AO26" s="33"/>
      <c r="AP26" s="34"/>
      <c r="AQ26" s="32">
        <v>66</v>
      </c>
      <c r="AR26" s="33"/>
      <c r="AS26" s="33"/>
      <c r="AT26" s="33"/>
      <c r="AU26" s="33"/>
      <c r="AV26" s="34"/>
      <c r="AW26" s="32">
        <v>66</v>
      </c>
      <c r="AX26" s="33"/>
      <c r="AY26" s="33"/>
      <c r="AZ26" s="33"/>
      <c r="BA26" s="33"/>
      <c r="BB26" s="34"/>
      <c r="BC26" s="32">
        <v>66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66</v>
      </c>
      <c r="CH26" s="33"/>
      <c r="CI26" s="33"/>
      <c r="CJ26" s="33"/>
      <c r="CK26" s="33"/>
      <c r="CL26" s="34"/>
      <c r="CM26" s="32">
        <v>66</v>
      </c>
      <c r="CN26" s="33"/>
      <c r="CO26" s="33"/>
      <c r="CP26" s="33"/>
      <c r="CQ26" s="33"/>
      <c r="CR26" s="34"/>
      <c r="CS26" s="32">
        <v>66</v>
      </c>
      <c r="CT26" s="33"/>
      <c r="CU26" s="33"/>
      <c r="CV26" s="33"/>
      <c r="CW26" s="33"/>
      <c r="CX26" s="34"/>
      <c r="CY26" s="32">
        <v>66</v>
      </c>
      <c r="CZ26" s="33"/>
      <c r="DA26" s="33"/>
      <c r="DB26" s="33"/>
      <c r="DC26" s="33"/>
      <c r="DD26" s="34"/>
      <c r="DE26" s="32">
        <v>66</v>
      </c>
      <c r="DF26" s="33"/>
      <c r="DG26" s="33"/>
      <c r="DH26" s="33"/>
      <c r="DI26" s="33"/>
      <c r="DJ26" s="34"/>
      <c r="DK26" s="32">
        <v>66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66</v>
      </c>
      <c r="EJ26" s="33"/>
      <c r="EK26" s="33"/>
      <c r="EL26" s="33"/>
      <c r="EM26" s="33"/>
      <c r="EN26" s="34"/>
      <c r="EO26" s="32">
        <v>66</v>
      </c>
      <c r="EP26" s="33"/>
      <c r="EQ26" s="33"/>
      <c r="ER26" s="33"/>
      <c r="ES26" s="33"/>
      <c r="ET26" s="34"/>
      <c r="EU26" s="32">
        <v>66</v>
      </c>
      <c r="EV26" s="33"/>
      <c r="EW26" s="33"/>
      <c r="EX26" s="33"/>
      <c r="EY26" s="33"/>
      <c r="EZ26" s="34"/>
      <c r="FA26" s="32">
        <v>66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7.0000000000000001E-3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3.4860000000000002</v>
      </c>
      <c r="GX28" s="36"/>
      <c r="GY28" s="36"/>
      <c r="GZ28" s="36"/>
      <c r="HA28" s="36"/>
      <c r="HB28" s="37"/>
      <c r="HC28" s="29">
        <f t="shared" ref="HC28:HC51" si="2">GK28*HI28</f>
        <v>0.46200000000000002</v>
      </c>
      <c r="HD28" s="30"/>
      <c r="HE28" s="30"/>
      <c r="HF28" s="30"/>
      <c r="HG28" s="30"/>
      <c r="HH28" s="31"/>
      <c r="HI28" s="23">
        <v>66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230.07600000000002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230.07600000000002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69</v>
      </c>
      <c r="GR29" s="27"/>
      <c r="GS29" s="27"/>
      <c r="GT29" s="27"/>
      <c r="GU29" s="27"/>
      <c r="GV29" s="28"/>
      <c r="GW29" s="35">
        <f t="shared" si="1"/>
        <v>6.9</v>
      </c>
      <c r="GX29" s="36"/>
      <c r="GY29" s="36"/>
      <c r="GZ29" s="36"/>
      <c r="HA29" s="36"/>
      <c r="HB29" s="37"/>
      <c r="HC29" s="29">
        <f t="shared" si="2"/>
        <v>6.6000000000000005</v>
      </c>
      <c r="HD29" s="30"/>
      <c r="HE29" s="30"/>
      <c r="HF29" s="30"/>
      <c r="HG29" s="30"/>
      <c r="HH29" s="31"/>
      <c r="HI29" s="23">
        <v>66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455.40000000000003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455.40000000000003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7.0000000000000001E-3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1.2E-2</v>
      </c>
      <c r="GL30" s="39"/>
      <c r="GM30" s="39"/>
      <c r="GN30" s="39"/>
      <c r="GO30" s="39"/>
      <c r="GP30" s="40"/>
      <c r="GQ30" s="26">
        <v>178</v>
      </c>
      <c r="GR30" s="27"/>
      <c r="GS30" s="27"/>
      <c r="GT30" s="27"/>
      <c r="GU30" s="27"/>
      <c r="GV30" s="28"/>
      <c r="GW30" s="35">
        <f t="shared" si="1"/>
        <v>2.1360000000000001</v>
      </c>
      <c r="GX30" s="36"/>
      <c r="GY30" s="36"/>
      <c r="GZ30" s="36"/>
      <c r="HA30" s="36"/>
      <c r="HB30" s="37"/>
      <c r="HC30" s="29">
        <f t="shared" si="2"/>
        <v>0.79200000000000004</v>
      </c>
      <c r="HD30" s="30"/>
      <c r="HE30" s="30"/>
      <c r="HF30" s="30"/>
      <c r="HG30" s="30"/>
      <c r="HH30" s="31"/>
      <c r="HI30" s="23">
        <v>66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140.976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140.976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2"/>
        <v>3.3000000000000002E-2</v>
      </c>
      <c r="HD31" s="30"/>
      <c r="HE31" s="30"/>
      <c r="HF31" s="30"/>
      <c r="HG31" s="30"/>
      <c r="HH31" s="31"/>
      <c r="HI31" s="23">
        <v>66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79.2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79.2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0.18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0.18</v>
      </c>
      <c r="GL32" s="39"/>
      <c r="GM32" s="39"/>
      <c r="GN32" s="39"/>
      <c r="GO32" s="39"/>
      <c r="GP32" s="40"/>
      <c r="GQ32" s="26">
        <v>42</v>
      </c>
      <c r="GR32" s="27"/>
      <c r="GS32" s="27"/>
      <c r="GT32" s="27"/>
      <c r="GU32" s="27"/>
      <c r="GV32" s="28"/>
      <c r="GW32" s="35">
        <f t="shared" si="1"/>
        <v>7.56</v>
      </c>
      <c r="GX32" s="36"/>
      <c r="GY32" s="36"/>
      <c r="GZ32" s="36"/>
      <c r="HA32" s="36"/>
      <c r="HB32" s="37"/>
      <c r="HC32" s="29">
        <f t="shared" si="2"/>
        <v>11.879999999999999</v>
      </c>
      <c r="HD32" s="30"/>
      <c r="HE32" s="30"/>
      <c r="HF32" s="30"/>
      <c r="HG32" s="30"/>
      <c r="HH32" s="31"/>
      <c r="HI32" s="23">
        <v>66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498.96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498.96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86</v>
      </c>
      <c r="GR33" s="27"/>
      <c r="GS33" s="27"/>
      <c r="GT33" s="27"/>
      <c r="GU33" s="27"/>
      <c r="GV33" s="28"/>
      <c r="GW33" s="35">
        <f t="shared" si="1"/>
        <v>2.58</v>
      </c>
      <c r="GX33" s="36"/>
      <c r="GY33" s="36"/>
      <c r="GZ33" s="36"/>
      <c r="HA33" s="36"/>
      <c r="HB33" s="37"/>
      <c r="HC33" s="29">
        <f t="shared" si="2"/>
        <v>1.98</v>
      </c>
      <c r="HD33" s="30"/>
      <c r="HE33" s="30"/>
      <c r="HF33" s="30"/>
      <c r="HG33" s="30"/>
      <c r="HH33" s="31"/>
      <c r="HI33" s="23">
        <v>66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170.28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170.28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2"/>
        <v>1.7820000000000003</v>
      </c>
      <c r="HD34" s="30"/>
      <c r="HE34" s="30"/>
      <c r="HF34" s="30"/>
      <c r="HG34" s="30"/>
      <c r="HH34" s="31"/>
      <c r="HI34" s="23">
        <v>66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57.024000000000008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57.024000000000008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2"/>
        <v>0.66</v>
      </c>
      <c r="HD35" s="30"/>
      <c r="HE35" s="30"/>
      <c r="HF35" s="30"/>
      <c r="HG35" s="30"/>
      <c r="HH35" s="31"/>
      <c r="HI35" s="23">
        <v>66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31.68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31.68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131</v>
      </c>
      <c r="GR36" s="27"/>
      <c r="GS36" s="27"/>
      <c r="GT36" s="27"/>
      <c r="GU36" s="27"/>
      <c r="GV36" s="28"/>
      <c r="GW36" s="35">
        <f t="shared" si="1"/>
        <v>0.85150000000000003</v>
      </c>
      <c r="GX36" s="36"/>
      <c r="GY36" s="36"/>
      <c r="GZ36" s="36"/>
      <c r="HA36" s="36"/>
      <c r="HB36" s="37"/>
      <c r="HC36" s="29">
        <f t="shared" si="2"/>
        <v>0.42900000000000005</v>
      </c>
      <c r="HD36" s="30"/>
      <c r="HE36" s="30"/>
      <c r="HF36" s="30"/>
      <c r="HG36" s="30"/>
      <c r="HH36" s="31"/>
      <c r="HI36" s="23">
        <v>66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56.199000000000005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56.199000000000005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32</v>
      </c>
      <c r="GR37" s="27"/>
      <c r="GS37" s="27"/>
      <c r="GT37" s="27"/>
      <c r="GU37" s="27"/>
      <c r="GV37" s="28"/>
      <c r="GW37" s="35">
        <f t="shared" si="1"/>
        <v>0.128</v>
      </c>
      <c r="GX37" s="36"/>
      <c r="GY37" s="36"/>
      <c r="GZ37" s="36"/>
      <c r="HA37" s="36"/>
      <c r="HB37" s="37"/>
      <c r="HC37" s="29">
        <f t="shared" si="2"/>
        <v>0.26400000000000001</v>
      </c>
      <c r="HD37" s="30"/>
      <c r="HE37" s="30"/>
      <c r="HF37" s="30"/>
      <c r="HG37" s="30"/>
      <c r="HH37" s="31"/>
      <c r="HI37" s="23">
        <v>66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8.4480000000000004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8.4480000000000004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2"/>
        <v>3.3000000000000003</v>
      </c>
      <c r="HD38" s="30"/>
      <c r="HE38" s="30"/>
      <c r="HF38" s="30"/>
      <c r="HG38" s="30"/>
      <c r="HH38" s="31"/>
      <c r="HI38" s="23">
        <v>66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2079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2079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2"/>
        <v>1.8480000000000001</v>
      </c>
      <c r="HD39" s="30"/>
      <c r="HE39" s="30"/>
      <c r="HF39" s="30"/>
      <c r="HG39" s="30"/>
      <c r="HH39" s="31"/>
      <c r="HI39" s="23">
        <v>66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160.77600000000001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160.77600000000001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1.4999999999999999E-2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1.4999999999999999E-2</v>
      </c>
      <c r="GL40" s="39"/>
      <c r="GM40" s="39"/>
      <c r="GN40" s="39"/>
      <c r="GO40" s="39"/>
      <c r="GP40" s="40"/>
      <c r="GQ40" s="26">
        <v>130</v>
      </c>
      <c r="GR40" s="27"/>
      <c r="GS40" s="27"/>
      <c r="GT40" s="27"/>
      <c r="GU40" s="27"/>
      <c r="GV40" s="28"/>
      <c r="GW40" s="35">
        <f t="shared" si="1"/>
        <v>1.95</v>
      </c>
      <c r="GX40" s="36"/>
      <c r="GY40" s="36"/>
      <c r="GZ40" s="36"/>
      <c r="HA40" s="36"/>
      <c r="HB40" s="37"/>
      <c r="HC40" s="29">
        <f t="shared" si="2"/>
        <v>0.99</v>
      </c>
      <c r="HD40" s="30"/>
      <c r="HE40" s="30"/>
      <c r="HF40" s="30"/>
      <c r="HG40" s="30"/>
      <c r="HH40" s="31"/>
      <c r="HI40" s="23">
        <v>66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128.69999999999999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128.69999999999999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2"/>
        <v>0</v>
      </c>
      <c r="HD41" s="30"/>
      <c r="HE41" s="30"/>
      <c r="HF41" s="30"/>
      <c r="HG41" s="30"/>
      <c r="HH41" s="31"/>
      <c r="HI41" s="23">
        <v>66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20</v>
      </c>
      <c r="GR42" s="27"/>
      <c r="GS42" s="27"/>
      <c r="GT42" s="27"/>
      <c r="GU42" s="27"/>
      <c r="GV42" s="28"/>
      <c r="GW42" s="35">
        <f t="shared" si="1"/>
        <v>0.1</v>
      </c>
      <c r="GX42" s="36"/>
      <c r="GY42" s="36"/>
      <c r="GZ42" s="36"/>
      <c r="HA42" s="36"/>
      <c r="HB42" s="37"/>
      <c r="HC42" s="29">
        <f t="shared" si="2"/>
        <v>0.33</v>
      </c>
      <c r="HD42" s="30"/>
      <c r="HE42" s="30"/>
      <c r="HF42" s="30"/>
      <c r="HG42" s="30"/>
      <c r="HH42" s="31"/>
      <c r="HI42" s="23">
        <v>66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6.6000000000000005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6.6000000000000005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135</v>
      </c>
      <c r="GR43" s="27"/>
      <c r="GS43" s="27"/>
      <c r="GT43" s="27"/>
      <c r="GU43" s="27"/>
      <c r="GV43" s="28"/>
      <c r="GW43" s="35">
        <f t="shared" si="1"/>
        <v>0.94500000000000006</v>
      </c>
      <c r="GX43" s="36"/>
      <c r="GY43" s="36"/>
      <c r="GZ43" s="36"/>
      <c r="HA43" s="36"/>
      <c r="HB43" s="37"/>
      <c r="HC43" s="29">
        <f t="shared" si="2"/>
        <v>0.46200000000000002</v>
      </c>
      <c r="HD43" s="30"/>
      <c r="HE43" s="30"/>
      <c r="HF43" s="30"/>
      <c r="HG43" s="30"/>
      <c r="HH43" s="31"/>
      <c r="HI43" s="23">
        <v>66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62.370000000000005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62.370000000000005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120</v>
      </c>
      <c r="GR44" s="27"/>
      <c r="GS44" s="27"/>
      <c r="GT44" s="27"/>
      <c r="GU44" s="27"/>
      <c r="GV44" s="28"/>
      <c r="GW44" s="35">
        <f t="shared" si="1"/>
        <v>0.6</v>
      </c>
      <c r="GX44" s="36"/>
      <c r="GY44" s="36"/>
      <c r="GZ44" s="36"/>
      <c r="HA44" s="36"/>
      <c r="HB44" s="37"/>
      <c r="HC44" s="29">
        <f t="shared" si="2"/>
        <v>0.33</v>
      </c>
      <c r="HD44" s="30"/>
      <c r="HE44" s="30"/>
      <c r="HF44" s="30"/>
      <c r="HG44" s="30"/>
      <c r="HH44" s="31"/>
      <c r="HI44" s="23">
        <v>66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39.6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39.6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1.7000000000000001E-2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1.7000000000000001E-2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4.2840000000000007</v>
      </c>
      <c r="GX45" s="36"/>
      <c r="GY45" s="36"/>
      <c r="GZ45" s="36"/>
      <c r="HA45" s="36"/>
      <c r="HB45" s="37"/>
      <c r="HC45" s="29">
        <f t="shared" si="2"/>
        <v>1.1220000000000001</v>
      </c>
      <c r="HD45" s="30"/>
      <c r="HE45" s="30"/>
      <c r="HF45" s="30"/>
      <c r="HG45" s="30"/>
      <c r="HH45" s="31"/>
      <c r="HI45" s="23">
        <v>66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282.74400000000003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282.74400000000003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2"/>
        <v>9.57</v>
      </c>
      <c r="HD46" s="30"/>
      <c r="HE46" s="30"/>
      <c r="HF46" s="30"/>
      <c r="HG46" s="30"/>
      <c r="HH46" s="31"/>
      <c r="HI46" s="23">
        <v>66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555.06000000000006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555.06000000000006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2"/>
        <v>1.98</v>
      </c>
      <c r="HD47" s="30"/>
      <c r="HE47" s="30"/>
      <c r="HF47" s="30"/>
      <c r="HG47" s="30"/>
      <c r="HH47" s="31"/>
      <c r="HI47" s="23">
        <v>66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128.69999999999999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128.69999999999999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2.9999999999999997E-4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3.2000000000000003E-4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6.2E-4</v>
      </c>
      <c r="GL48" s="39"/>
      <c r="GM48" s="39"/>
      <c r="GN48" s="39"/>
      <c r="GO48" s="39"/>
      <c r="GP48" s="40"/>
      <c r="GQ48" s="26">
        <v>550</v>
      </c>
      <c r="GR48" s="27"/>
      <c r="GS48" s="27"/>
      <c r="GT48" s="27"/>
      <c r="GU48" s="27"/>
      <c r="GV48" s="28"/>
      <c r="GW48" s="35">
        <f t="shared" si="1"/>
        <v>0.34100000000000003</v>
      </c>
      <c r="GX48" s="36"/>
      <c r="GY48" s="36"/>
      <c r="GZ48" s="36"/>
      <c r="HA48" s="36"/>
      <c r="HB48" s="37"/>
      <c r="HC48" s="29">
        <v>4.4999999999999998E-2</v>
      </c>
      <c r="HD48" s="30"/>
      <c r="HE48" s="30"/>
      <c r="HF48" s="30"/>
      <c r="HG48" s="30"/>
      <c r="HH48" s="31"/>
      <c r="HI48" s="23">
        <v>66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24.75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24.75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2"/>
        <v>0</v>
      </c>
      <c r="HD49" s="30"/>
      <c r="HE49" s="30"/>
      <c r="HF49" s="30"/>
      <c r="HG49" s="30"/>
      <c r="HH49" s="31"/>
      <c r="HI49" s="23">
        <v>66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197">
        <f>GK50*HI50/0.05</f>
        <v>2.64</v>
      </c>
      <c r="HD50" s="198"/>
      <c r="HE50" s="198"/>
      <c r="HF50" s="198"/>
      <c r="HG50" s="198"/>
      <c r="HH50" s="199"/>
      <c r="HI50" s="23">
        <v>66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30.096000000000004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30.096000000000004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1.2E-2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2.1999999999999999E-2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0.99</v>
      </c>
      <c r="GX51" s="36"/>
      <c r="GY51" s="36"/>
      <c r="GZ51" s="36"/>
      <c r="HA51" s="36"/>
      <c r="HB51" s="37"/>
      <c r="HC51" s="29">
        <f t="shared" si="2"/>
        <v>1.452</v>
      </c>
      <c r="HD51" s="30"/>
      <c r="HE51" s="30"/>
      <c r="HF51" s="30"/>
      <c r="HG51" s="30"/>
      <c r="HH51" s="31"/>
      <c r="HI51" s="23">
        <v>66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65.34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65.34</v>
      </c>
    </row>
    <row r="52" spans="1:240" s="2" customFormat="1" ht="10.199999999999999" x14ac:dyDescent="0.2">
      <c r="HW52" s="205"/>
      <c r="HX52" s="205"/>
      <c r="HY52" s="205"/>
      <c r="HZ52" s="205"/>
      <c r="IA52" s="205"/>
      <c r="IB52" s="205"/>
      <c r="IC52" s="205"/>
      <c r="ID52" s="205"/>
      <c r="IE52" s="205"/>
      <c r="IF52" s="205"/>
    </row>
    <row r="53" spans="1:240" s="2" customFormat="1" ht="10.199999999999999" x14ac:dyDescent="0.2">
      <c r="HU53" s="13">
        <f>SUM(HU28:HU52)</f>
        <v>5291.9790000000012</v>
      </c>
      <c r="HW53" s="205"/>
      <c r="HX53" s="205"/>
      <c r="HY53" s="205"/>
      <c r="HZ53" s="205"/>
      <c r="IA53" s="205"/>
      <c r="IB53" s="205"/>
      <c r="IC53" s="205"/>
      <c r="ID53" s="205"/>
      <c r="IE53" s="205"/>
      <c r="IF53" s="205"/>
    </row>
    <row r="54" spans="1:240" s="2" customFormat="1" ht="10.199999999999999" x14ac:dyDescent="0.2">
      <c r="A54" s="2" t="s">
        <v>89</v>
      </c>
      <c r="K54" s="20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3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3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3" t="s">
        <v>101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3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3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3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200" t="s">
        <v>4</v>
      </c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2"/>
      <c r="X55" s="7"/>
      <c r="Y55" s="7"/>
      <c r="Z55" s="200" t="s">
        <v>5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2"/>
      <c r="AY55" s="15"/>
      <c r="CR55" s="200" t="s">
        <v>4</v>
      </c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2"/>
      <c r="DE55" s="7"/>
      <c r="DF55" s="7"/>
      <c r="DG55" s="200" t="s">
        <v>5</v>
      </c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2"/>
      <c r="EF55" s="15"/>
      <c r="EG55" s="15"/>
      <c r="EH55" s="15"/>
      <c r="EU55" s="2" t="s">
        <v>92</v>
      </c>
      <c r="FK55" s="204" t="s">
        <v>93</v>
      </c>
      <c r="FL55" s="204"/>
      <c r="FM55" s="204"/>
      <c r="FN55" s="204"/>
      <c r="FO55" s="204"/>
      <c r="FP55" s="204"/>
      <c r="FQ55" s="204"/>
      <c r="FR55" s="204"/>
      <c r="FS55" s="204"/>
      <c r="FT55" s="204"/>
      <c r="FU55" s="204"/>
      <c r="FV55" s="204"/>
      <c r="FW55" s="204"/>
      <c r="FX55" s="204"/>
      <c r="FY55" s="204"/>
      <c r="FZ55" s="204"/>
      <c r="GA55" s="204"/>
      <c r="GB55" s="204"/>
      <c r="GC55" s="204"/>
      <c r="GD55" s="204"/>
      <c r="GE55" s="204"/>
      <c r="GF55" s="204"/>
      <c r="GG55" s="204"/>
      <c r="GH55" s="204"/>
      <c r="GI55" s="204"/>
      <c r="GJ55" s="16"/>
      <c r="GK55" s="16"/>
      <c r="GO55" s="200" t="s">
        <v>4</v>
      </c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2"/>
      <c r="HG55" s="200" t="s">
        <v>5</v>
      </c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2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3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3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3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3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200" t="s">
        <v>4</v>
      </c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2"/>
      <c r="AE58" s="7"/>
      <c r="AF58" s="7"/>
      <c r="AG58" s="200" t="s">
        <v>5</v>
      </c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2"/>
      <c r="BF58" s="15"/>
      <c r="CR58" s="200" t="s">
        <v>4</v>
      </c>
      <c r="CS58" s="201"/>
      <c r="CT58" s="201"/>
      <c r="CU58" s="201"/>
      <c r="CV58" s="201"/>
      <c r="CW58" s="201"/>
      <c r="CX58" s="201"/>
      <c r="CY58" s="201"/>
      <c r="CZ58" s="201"/>
      <c r="DA58" s="201"/>
      <c r="DB58" s="201"/>
      <c r="DC58" s="201"/>
      <c r="DD58" s="202"/>
      <c r="DE58" s="7"/>
      <c r="DF58" s="7"/>
      <c r="DG58" s="200" t="s">
        <v>5</v>
      </c>
      <c r="DH58" s="201"/>
      <c r="DI58" s="201"/>
      <c r="DJ58" s="201"/>
      <c r="DK58" s="201"/>
      <c r="DL58" s="201"/>
      <c r="DM58" s="201"/>
      <c r="DN58" s="201"/>
      <c r="DO58" s="201"/>
      <c r="DP58" s="201"/>
      <c r="DQ58" s="201"/>
      <c r="DR58" s="201"/>
      <c r="DS58" s="201"/>
      <c r="DT58" s="201"/>
      <c r="DU58" s="201"/>
      <c r="DV58" s="201"/>
      <c r="DW58" s="201"/>
      <c r="DX58" s="201"/>
      <c r="DY58" s="201"/>
      <c r="DZ58" s="201"/>
      <c r="EA58" s="201"/>
      <c r="EB58" s="201"/>
      <c r="EC58" s="201"/>
      <c r="ED58" s="201"/>
      <c r="EE58" s="202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2024-10-17T11:22:28Z</dcterms:modified>
</cp:coreProperties>
</file>