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37" i="1" l="1"/>
  <c r="HC38" i="1"/>
  <c r="GW49" i="1" l="1"/>
  <c r="GK49" i="1" l="1"/>
  <c r="GK50" i="1" l="1"/>
  <c r="HC50" i="1" s="1"/>
  <c r="HU50" i="1" s="1"/>
  <c r="IF50" i="1" s="1"/>
  <c r="GK48" i="1"/>
  <c r="HC48" i="1" s="1"/>
  <c r="HU48" i="1" s="1"/>
  <c r="IF48" i="1" s="1"/>
  <c r="GK47" i="1"/>
  <c r="HC47" i="1" s="1"/>
  <c r="HU47" i="1" s="1"/>
  <c r="IF47" i="1" s="1"/>
  <c r="GK46" i="1"/>
  <c r="HC46" i="1" s="1"/>
  <c r="HU46" i="1" s="1"/>
  <c r="IF46" i="1" s="1"/>
  <c r="GK45" i="1"/>
  <c r="GW45" i="1" s="1"/>
  <c r="GK44" i="1"/>
  <c r="HC44" i="1" s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HC39" i="1" s="1"/>
  <c r="HU39" i="1" s="1"/>
  <c r="IF39" i="1" s="1"/>
  <c r="GK38" i="1"/>
  <c r="HU38" i="1" s="1"/>
  <c r="IF38" i="1" s="1"/>
  <c r="GK37" i="1"/>
  <c r="GW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HC33" i="1" s="1"/>
  <c r="HU33" i="1" s="1"/>
  <c r="IF33" i="1" s="1"/>
  <c r="GK32" i="1"/>
  <c r="HC32" i="1" s="1"/>
  <c r="HU32" i="1" s="1"/>
  <c r="IF32" i="1" s="1"/>
  <c r="GK31" i="1"/>
  <c r="GW31" i="1" s="1"/>
  <c r="GK30" i="1"/>
  <c r="HC30" i="1" s="1"/>
  <c r="HU30" i="1" s="1"/>
  <c r="IF30" i="1" s="1"/>
  <c r="GK29" i="1"/>
  <c r="GW29" i="1" s="1"/>
  <c r="GK28" i="1"/>
  <c r="HC28" i="1" s="1"/>
  <c r="HU28" i="1" s="1"/>
  <c r="HU37" i="1" l="1"/>
  <c r="IF37" i="1" s="1"/>
  <c r="GW34" i="1"/>
  <c r="GW42" i="1"/>
  <c r="HC45" i="1"/>
  <c r="HU45" i="1" s="1"/>
  <c r="IF45" i="1" s="1"/>
  <c r="IF28" i="1"/>
  <c r="GW32" i="1"/>
  <c r="GW39" i="1"/>
  <c r="GW47" i="1"/>
  <c r="HC29" i="1"/>
  <c r="HU29" i="1" s="1"/>
  <c r="IF29" i="1" s="1"/>
  <c r="GW28" i="1"/>
  <c r="HC31" i="1"/>
  <c r="HU31" i="1" s="1"/>
  <c r="IF31" i="1" s="1"/>
  <c r="GW30" i="1"/>
  <c r="GW36" i="1"/>
  <c r="GW44" i="1"/>
  <c r="GW33" i="1"/>
  <c r="GW41" i="1"/>
  <c r="GW50" i="1"/>
  <c r="GW38" i="1"/>
  <c r="GW46" i="1"/>
  <c r="GW35" i="1"/>
  <c r="GW43" i="1"/>
  <c r="GW40" i="1"/>
  <c r="GW48" i="1"/>
  <c r="HU52" i="1" l="1"/>
</calcChain>
</file>

<file path=xl/sharedStrings.xml><?xml version="1.0" encoding="utf-8"?>
<sst xmlns="http://schemas.openxmlformats.org/spreadsheetml/2006/main" count="121" uniqueCount="104">
  <si>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</si>
  <si>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</si>
  <si>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</si>
  <si>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</si>
  <si>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</si>
  <si>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</si>
  <si>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</si>
  <si>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</si>
  <si>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</si>
  <si>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</si>
  <si>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</si>
  <si>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</si>
  <si>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</si>
  <si>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</si>
  <si>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</si>
  <si>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</si>
  <si>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</si>
  <si>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</si>
  <si>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</si>
  <si>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</si>
  <si>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</si>
  <si>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</si>
  <si>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</si>
  <si>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</si>
  <si>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</si>
  <si>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</si>
  <si>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</si>
  <si>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</si>
  <si>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</si>
  <si>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</si>
  <si>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</si>
  <si>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</si>
  <si>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</si>
  <si>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</si>
  <si>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</si>
  <si>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</si>
  <si>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</si>
  <si>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</si>
  <si>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</si>
  <si>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</si>
  <si>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</si>
  <si>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</si>
  <si>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</si>
  <si>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</si>
  <si>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</si>
  <si>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</si>
  <si>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</si>
  <si>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</si>
  <si>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Салат из свеклы с маслом</t>
  </si>
  <si>
    <t>Картофель тушенный в соусе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</si>
  <si>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</si>
  <si>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</si>
  <si>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</si>
  <si>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</si>
  <si>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</si>
  <si>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</si>
  <si>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</si>
  <si>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</si>
  <si>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</si>
  <si>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</si>
  <si>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</si>
  <si>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</si>
  <si>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</si>
  <si>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</si>
  <si>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</si>
  <si>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</si>
  <si>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</si>
  <si>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</si>
  <si>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</si>
  <si>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</si>
  <si>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</si>
  <si>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</si>
  <si>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</si>
  <si>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</si>
  <si>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</si>
  <si>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</si>
  <si>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</si>
  <si>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</si>
  <si>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</si>
  <si>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Свекла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</si>
  <si>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</si>
  <si>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</si>
  <si>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</si>
  <si>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</si>
  <si>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</si>
  <si>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</si>
  <si>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</si>
  <si>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</si>
  <si>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</si>
  <si>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</si>
  <si>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Яблоки</t>
  </si>
  <si>
    <t>Суп картофельный с бобовыми</t>
  </si>
  <si>
    <t>Горох шлифованный</t>
  </si>
  <si>
    <t>Каша рисовая рассыпчатая</t>
  </si>
  <si>
    <t>Рис</t>
  </si>
  <si>
    <t>Компот из свежих яблок</t>
  </si>
  <si>
    <t xml:space="preserve"> </t>
  </si>
  <si>
    <t>Сыр рассольный</t>
  </si>
  <si>
    <t>сентября</t>
  </si>
  <si>
    <t>сок фруктовый</t>
  </si>
  <si>
    <t>Медалиева</t>
  </si>
  <si>
    <t>18</t>
  </si>
  <si>
    <t>Фрикадельки мясные в соусе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</si>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</sst>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workbookViewId="0">
      <selection activeCell="EC46" sqref="EC46:EH46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1.88671875" style="1" customWidth="1"/>
    <col min="97" max="101" width="0.88671875" style="1" customWidth="1"/>
    <col min="102" max="102" width="2" style="1" customWidth="1"/>
    <col min="103" max="107" width="0.88671875" style="1" customWidth="1"/>
    <col min="108" max="108" width="2.44140625" style="1" customWidth="1"/>
    <col min="109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3.109375" style="1" customWidth="1"/>
    <col min="151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96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0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50"/>
      <c r="AD3" s="230" t="s">
        <v>2</v>
      </c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47"/>
      <c r="AV3" s="147"/>
      <c r="AW3" s="147"/>
      <c r="AX3" s="147"/>
      <c r="AY3" s="147"/>
      <c r="AZ3" s="147"/>
      <c r="BA3" s="147"/>
      <c r="BB3" s="147"/>
      <c r="BC3" s="150"/>
    </row>
    <row r="4" spans="1:239" s="2" customFormat="1" ht="13.8" x14ac:dyDescent="0.25">
      <c r="A4" s="6" t="s">
        <v>3</v>
      </c>
      <c r="N4" s="227" t="s">
        <v>4</v>
      </c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9"/>
      <c r="AA4" s="7"/>
      <c r="AB4" s="7"/>
      <c r="AC4" s="7"/>
      <c r="AD4" s="227" t="s">
        <v>5</v>
      </c>
      <c r="AE4" s="228"/>
      <c r="AF4" s="228"/>
      <c r="AG4" s="228"/>
      <c r="AH4" s="228"/>
      <c r="AI4" s="228"/>
      <c r="AJ4" s="228"/>
      <c r="AK4" s="228"/>
      <c r="AL4" s="228"/>
      <c r="AM4" s="228"/>
      <c r="AN4" s="228"/>
      <c r="AO4" s="228"/>
      <c r="AP4" s="228"/>
      <c r="AQ4" s="228"/>
      <c r="AR4" s="228"/>
      <c r="AS4" s="228"/>
      <c r="AT4" s="228"/>
      <c r="AU4" s="228"/>
      <c r="AV4" s="228"/>
      <c r="AW4" s="228"/>
      <c r="AX4" s="228"/>
      <c r="AY4" s="228"/>
      <c r="AZ4" s="228"/>
      <c r="BA4" s="228"/>
      <c r="BB4" s="228"/>
      <c r="BC4" s="22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2" t="s">
        <v>7</v>
      </c>
      <c r="GU4" s="113"/>
      <c r="GV4" s="113"/>
      <c r="GW4" s="113"/>
      <c r="GX4" s="113"/>
      <c r="GY4" s="113"/>
      <c r="GZ4" s="113"/>
      <c r="HA4" s="113"/>
      <c r="HB4" s="113"/>
      <c r="HC4" s="114"/>
    </row>
    <row r="5" spans="1:239" s="2" customFormat="1" ht="10.199999999999999" x14ac:dyDescent="0.2">
      <c r="A5" s="102" t="s">
        <v>8</v>
      </c>
      <c r="B5" s="102"/>
      <c r="C5" s="103" t="s">
        <v>101</v>
      </c>
      <c r="D5" s="104"/>
      <c r="E5" s="104"/>
      <c r="F5" s="105"/>
      <c r="G5" s="86" t="s">
        <v>8</v>
      </c>
      <c r="H5" s="86"/>
      <c r="I5" s="86"/>
      <c r="J5" s="103" t="s">
        <v>98</v>
      </c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5"/>
      <c r="AC5" s="102">
        <v>20</v>
      </c>
      <c r="AD5" s="102"/>
      <c r="AE5" s="102"/>
      <c r="AF5" s="102"/>
      <c r="AG5" s="99" t="s">
        <v>9</v>
      </c>
      <c r="AH5" s="100"/>
      <c r="AI5" s="101"/>
      <c r="AK5" s="86" t="s">
        <v>10</v>
      </c>
      <c r="AL5" s="86"/>
    </row>
    <row r="6" spans="1:239" s="2" customFormat="1" ht="10.199999999999999" x14ac:dyDescent="0.2"/>
    <row r="7" spans="1:239" s="2" customFormat="1" ht="12" customHeight="1" x14ac:dyDescent="0.2">
      <c r="A7" s="243" t="s">
        <v>11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167" t="s">
        <v>12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70"/>
      <c r="BI7" s="68" t="s">
        <v>13</v>
      </c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70"/>
      <c r="CA7" s="167" t="s">
        <v>14</v>
      </c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70"/>
      <c r="CS7" s="167" t="s">
        <v>15</v>
      </c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70"/>
      <c r="DK7" s="170" t="s">
        <v>16</v>
      </c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HI7" s="124" t="s">
        <v>17</v>
      </c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125"/>
      <c r="IA7" s="125"/>
      <c r="IB7" s="125"/>
      <c r="IC7" s="125"/>
      <c r="ID7" s="125"/>
      <c r="IE7" s="126"/>
    </row>
    <row r="8" spans="1:239" s="2" customFormat="1" ht="10.199999999999999" x14ac:dyDescent="0.2">
      <c r="A8" s="244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6"/>
      <c r="AQ8" s="71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3"/>
      <c r="BI8" s="71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3"/>
      <c r="CA8" s="71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3"/>
      <c r="CS8" s="71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3"/>
      <c r="DK8" s="71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HE8" s="11"/>
      <c r="HF8" s="11" t="s">
        <v>18</v>
      </c>
      <c r="HI8" s="127" t="s">
        <v>19</v>
      </c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9"/>
    </row>
    <row r="9" spans="1:239" s="2" customFormat="1" ht="10.199999999999999" x14ac:dyDescent="0.2">
      <c r="A9" s="239" t="s">
        <v>20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1"/>
      <c r="X9" s="231" t="s">
        <v>21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3"/>
      <c r="AQ9" s="71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3"/>
      <c r="BI9" s="71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3"/>
      <c r="CA9" s="71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3"/>
      <c r="CS9" s="71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3"/>
      <c r="DK9" s="71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HI9" s="130"/>
      <c r="HJ9" s="131"/>
      <c r="HK9" s="131"/>
      <c r="HL9" s="131"/>
      <c r="HM9" s="131"/>
      <c r="HN9" s="131"/>
      <c r="HO9" s="131"/>
      <c r="HP9" s="131"/>
      <c r="HQ9" s="131"/>
      <c r="HR9" s="131"/>
      <c r="HS9" s="131"/>
      <c r="HT9" s="131"/>
      <c r="HU9" s="131"/>
      <c r="HV9" s="131"/>
      <c r="HW9" s="131"/>
      <c r="HX9" s="131"/>
      <c r="HY9" s="131"/>
      <c r="HZ9" s="131"/>
      <c r="IA9" s="131"/>
      <c r="IB9" s="131"/>
      <c r="IC9" s="131"/>
      <c r="ID9" s="131"/>
      <c r="IE9" s="132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5"/>
      <c r="X10" s="234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5"/>
      <c r="AQ10" s="71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3"/>
      <c r="BI10" s="71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3"/>
      <c r="CA10" s="71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3"/>
      <c r="CS10" s="71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3"/>
      <c r="DK10" s="71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ET10" s="11"/>
      <c r="EU10" s="11"/>
      <c r="EV10" s="11"/>
      <c r="EW10" s="11"/>
      <c r="EX10" s="11"/>
      <c r="EZ10" s="11" t="s">
        <v>22</v>
      </c>
      <c r="FA10" s="103" t="s">
        <v>101</v>
      </c>
      <c r="FB10" s="104"/>
      <c r="FC10" s="104"/>
      <c r="FD10" s="105"/>
      <c r="FE10" s="86" t="s">
        <v>8</v>
      </c>
      <c r="FF10" s="86"/>
      <c r="FG10" s="86"/>
      <c r="FH10" s="103" t="s">
        <v>98</v>
      </c>
      <c r="FI10" s="104"/>
      <c r="FJ10" s="104"/>
      <c r="FK10" s="104"/>
      <c r="FL10" s="104"/>
      <c r="FM10" s="104"/>
      <c r="FN10" s="104"/>
      <c r="FO10" s="104"/>
      <c r="FP10" s="104"/>
      <c r="FQ10" s="104"/>
      <c r="FR10" s="104"/>
      <c r="FS10" s="104"/>
      <c r="FT10" s="104"/>
      <c r="FU10" s="104"/>
      <c r="FV10" s="104"/>
      <c r="FW10" s="104"/>
      <c r="FX10" s="104"/>
      <c r="FY10" s="104"/>
      <c r="FZ10" s="105"/>
      <c r="GA10" s="102">
        <v>20</v>
      </c>
      <c r="GB10" s="102"/>
      <c r="GC10" s="102"/>
      <c r="GD10" s="102"/>
      <c r="GE10" s="99" t="s">
        <v>9</v>
      </c>
      <c r="GF10" s="100"/>
      <c r="GG10" s="101"/>
      <c r="GI10" s="86" t="s">
        <v>10</v>
      </c>
      <c r="GJ10" s="86"/>
      <c r="HE10" s="11"/>
      <c r="HF10" s="11" t="s">
        <v>23</v>
      </c>
      <c r="HI10" s="133"/>
      <c r="HJ10" s="134"/>
      <c r="HK10" s="134"/>
      <c r="HL10" s="134"/>
      <c r="HM10" s="134"/>
      <c r="HN10" s="134"/>
      <c r="HO10" s="134"/>
      <c r="HP10" s="134"/>
      <c r="HQ10" s="134"/>
      <c r="HR10" s="134"/>
      <c r="HS10" s="134"/>
      <c r="HT10" s="134"/>
      <c r="HU10" s="134"/>
      <c r="HV10" s="134"/>
      <c r="HW10" s="134"/>
      <c r="HX10" s="134"/>
      <c r="HY10" s="134"/>
      <c r="HZ10" s="134"/>
      <c r="IA10" s="134"/>
      <c r="IB10" s="134"/>
      <c r="IC10" s="134"/>
      <c r="ID10" s="134"/>
      <c r="IE10" s="135"/>
    </row>
    <row r="11" spans="1:239" s="2" customFormat="1" ht="10.199999999999999" x14ac:dyDescent="0.2">
      <c r="A11" s="242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36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168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169"/>
      <c r="BI11" s="74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6"/>
      <c r="CA11" s="168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169"/>
      <c r="CS11" s="168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169"/>
      <c r="DK11" s="71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HI11" s="130"/>
      <c r="HJ11" s="131"/>
      <c r="HK11" s="131"/>
      <c r="HL11" s="131"/>
      <c r="HM11" s="131"/>
      <c r="HN11" s="131"/>
      <c r="HO11" s="131"/>
      <c r="HP11" s="131"/>
      <c r="HQ11" s="131"/>
      <c r="HR11" s="131"/>
      <c r="HS11" s="131"/>
      <c r="HT11" s="131"/>
      <c r="HU11" s="131"/>
      <c r="HV11" s="131"/>
      <c r="HW11" s="131"/>
      <c r="HX11" s="131"/>
      <c r="HY11" s="131"/>
      <c r="HZ11" s="131"/>
      <c r="IA11" s="131"/>
      <c r="IB11" s="131"/>
      <c r="IC11" s="131"/>
      <c r="ID11" s="131"/>
      <c r="IE11" s="132"/>
    </row>
    <row r="12" spans="1:239" s="2" customFormat="1" ht="10.199999999999999" x14ac:dyDescent="0.2">
      <c r="A12" s="226">
        <v>1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5"/>
      <c r="X12" s="174">
        <v>2</v>
      </c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5"/>
      <c r="AQ12" s="174">
        <v>3</v>
      </c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5"/>
      <c r="BI12" s="174">
        <v>4</v>
      </c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5"/>
      <c r="CA12" s="174">
        <v>5</v>
      </c>
      <c r="CB12" s="172"/>
      <c r="CC12" s="172"/>
      <c r="CD12" s="172"/>
      <c r="CE12" s="172"/>
      <c r="CF12" s="172"/>
      <c r="CG12" s="172"/>
      <c r="CH12" s="172"/>
      <c r="CI12" s="172"/>
      <c r="CJ12" s="172"/>
      <c r="CK12" s="172"/>
      <c r="CL12" s="172"/>
      <c r="CM12" s="172"/>
      <c r="CN12" s="172"/>
      <c r="CO12" s="172"/>
      <c r="CP12" s="172"/>
      <c r="CQ12" s="172"/>
      <c r="CR12" s="175"/>
      <c r="CS12" s="171">
        <v>6</v>
      </c>
      <c r="CT12" s="172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  <c r="DI12" s="172"/>
      <c r="DJ12" s="173"/>
      <c r="DK12" s="171">
        <v>7</v>
      </c>
      <c r="DL12" s="172"/>
      <c r="DM12" s="172"/>
      <c r="DN12" s="172"/>
      <c r="DO12" s="172"/>
      <c r="DP12" s="172"/>
      <c r="DQ12" s="172"/>
      <c r="DR12" s="172"/>
      <c r="DS12" s="172"/>
      <c r="DT12" s="172"/>
      <c r="DU12" s="172"/>
      <c r="DV12" s="173"/>
      <c r="EI12" s="2" t="s">
        <v>24</v>
      </c>
      <c r="EU12" s="87" t="s">
        <v>25</v>
      </c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88"/>
      <c r="GQ12" s="88"/>
      <c r="GR12" s="88"/>
      <c r="GS12" s="88"/>
      <c r="GT12" s="88"/>
      <c r="GU12" s="88"/>
      <c r="GV12" s="89"/>
      <c r="HE12" s="11"/>
      <c r="HF12" s="11" t="s">
        <v>26</v>
      </c>
      <c r="HI12" s="133"/>
      <c r="HJ12" s="134"/>
      <c r="HK12" s="134"/>
      <c r="HL12" s="134"/>
      <c r="HM12" s="134"/>
      <c r="HN12" s="134"/>
      <c r="HO12" s="134"/>
      <c r="HP12" s="134"/>
      <c r="HQ12" s="134"/>
      <c r="HR12" s="134"/>
      <c r="HS12" s="134"/>
      <c r="HT12" s="134"/>
      <c r="HU12" s="134"/>
      <c r="HV12" s="134"/>
      <c r="HW12" s="134"/>
      <c r="HX12" s="134"/>
      <c r="HY12" s="134"/>
      <c r="HZ12" s="134"/>
      <c r="IA12" s="134"/>
      <c r="IB12" s="134"/>
      <c r="IC12" s="134"/>
      <c r="ID12" s="134"/>
      <c r="IE12" s="135"/>
    </row>
    <row r="13" spans="1:239" s="2" customFormat="1" ht="13.5" customHeight="1" x14ac:dyDescent="0.2">
      <c r="A13" s="219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218"/>
      <c r="X13" s="217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218"/>
      <c r="AQ13" s="215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6"/>
      <c r="BI13" s="215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6"/>
      <c r="CA13" s="215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6"/>
      <c r="CS13" s="213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4"/>
      <c r="DK13" s="210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2"/>
      <c r="HI13" s="130"/>
      <c r="HJ13" s="131"/>
      <c r="HK13" s="131"/>
      <c r="HL13" s="131"/>
      <c r="HM13" s="131"/>
      <c r="HN13" s="131"/>
      <c r="HO13" s="131"/>
      <c r="HP13" s="131"/>
      <c r="HQ13" s="131"/>
      <c r="HR13" s="131"/>
      <c r="HS13" s="131"/>
      <c r="HT13" s="131"/>
      <c r="HU13" s="131"/>
      <c r="HV13" s="131"/>
      <c r="HW13" s="131"/>
      <c r="HX13" s="131"/>
      <c r="HY13" s="131"/>
      <c r="HZ13" s="131"/>
      <c r="IA13" s="131"/>
      <c r="IB13" s="131"/>
      <c r="IC13" s="131"/>
      <c r="ID13" s="131"/>
      <c r="IE13" s="132"/>
    </row>
    <row r="14" spans="1:239" s="2" customFormat="1" ht="13.5" customHeight="1" x14ac:dyDescent="0.2">
      <c r="A14" s="245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1"/>
      <c r="X14" s="199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1"/>
      <c r="AQ14" s="65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7"/>
      <c r="BI14" s="65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7"/>
      <c r="CA14" s="65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7"/>
      <c r="CS14" s="153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154"/>
      <c r="DK14" s="208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209"/>
      <c r="EI14" s="2" t="s">
        <v>27</v>
      </c>
      <c r="FH14" s="87" t="s">
        <v>28</v>
      </c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88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88"/>
      <c r="GQ14" s="88"/>
      <c r="GR14" s="88"/>
      <c r="GS14" s="88"/>
      <c r="GT14" s="88"/>
      <c r="GU14" s="88"/>
      <c r="GV14" s="89"/>
      <c r="HI14" s="133"/>
      <c r="HJ14" s="134"/>
      <c r="HK14" s="134"/>
      <c r="HL14" s="134"/>
      <c r="HM14" s="134"/>
      <c r="HN14" s="134"/>
      <c r="HO14" s="134"/>
      <c r="HP14" s="134"/>
      <c r="HQ14" s="134"/>
      <c r="HR14" s="134"/>
      <c r="HS14" s="134"/>
      <c r="HT14" s="134"/>
      <c r="HU14" s="134"/>
      <c r="HV14" s="134"/>
      <c r="HW14" s="134"/>
      <c r="HX14" s="134"/>
      <c r="HY14" s="134"/>
      <c r="HZ14" s="134"/>
      <c r="IA14" s="134"/>
      <c r="IB14" s="134"/>
      <c r="IC14" s="134"/>
      <c r="ID14" s="134"/>
      <c r="IE14" s="135"/>
    </row>
    <row r="15" spans="1:239" s="2" customFormat="1" ht="13.5" customHeight="1" x14ac:dyDescent="0.2">
      <c r="A15" s="245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1"/>
      <c r="X15" s="199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1"/>
      <c r="AQ15" s="65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7"/>
      <c r="BI15" s="65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7"/>
      <c r="CA15" s="65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7"/>
      <c r="CS15" s="153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154"/>
      <c r="DK15" s="208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209"/>
      <c r="HI15" s="136"/>
      <c r="HJ15" s="131"/>
      <c r="HK15" s="131"/>
      <c r="HL15" s="131"/>
      <c r="HM15" s="131"/>
      <c r="HN15" s="131"/>
      <c r="HO15" s="131"/>
      <c r="HP15" s="131"/>
      <c r="HQ15" s="131"/>
      <c r="HR15" s="131"/>
      <c r="HS15" s="131"/>
      <c r="HT15" s="131"/>
      <c r="HU15" s="131"/>
      <c r="HV15" s="131"/>
      <c r="HW15" s="131"/>
      <c r="HX15" s="131"/>
      <c r="HY15" s="131"/>
      <c r="HZ15" s="131"/>
      <c r="IA15" s="131"/>
      <c r="IB15" s="131"/>
      <c r="IC15" s="131"/>
      <c r="ID15" s="131"/>
      <c r="IE15" s="132"/>
    </row>
    <row r="16" spans="1:239" s="2" customFormat="1" ht="13.5" customHeight="1" x14ac:dyDescent="0.2">
      <c r="A16" s="247"/>
      <c r="B16" s="248"/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9"/>
      <c r="X16" s="250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9"/>
      <c r="AQ16" s="174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5"/>
      <c r="BI16" s="174">
        <v>60</v>
      </c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5"/>
      <c r="CA16" s="65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7"/>
      <c r="CS16" s="153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154"/>
      <c r="DK16" s="208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209"/>
      <c r="EI16" s="2" t="s">
        <v>29</v>
      </c>
      <c r="FL16" s="87" t="s">
        <v>30</v>
      </c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88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88"/>
      <c r="GQ16" s="88"/>
      <c r="GR16" s="88"/>
      <c r="GS16" s="88"/>
      <c r="GT16" s="88"/>
      <c r="GU16" s="88"/>
      <c r="GV16" s="89"/>
      <c r="HI16" s="137"/>
      <c r="HJ16" s="138"/>
      <c r="HK16" s="138"/>
      <c r="HL16" s="138"/>
      <c r="HM16" s="138"/>
      <c r="HN16" s="138"/>
      <c r="HO16" s="138"/>
      <c r="HP16" s="138"/>
      <c r="HQ16" s="138"/>
      <c r="HR16" s="138"/>
      <c r="HS16" s="138"/>
      <c r="HT16" s="138"/>
      <c r="HU16" s="138"/>
      <c r="HV16" s="138"/>
      <c r="HW16" s="138"/>
      <c r="HX16" s="138"/>
      <c r="HY16" s="138"/>
      <c r="HZ16" s="138"/>
      <c r="IA16" s="138"/>
      <c r="IB16" s="138"/>
      <c r="IC16" s="138"/>
      <c r="ID16" s="138"/>
      <c r="IE16" s="139"/>
    </row>
    <row r="17" spans="1:240" s="2" customFormat="1" ht="14.25" customHeight="1" x14ac:dyDescent="0.2">
      <c r="BR17" s="11"/>
      <c r="BW17" s="11" t="s">
        <v>31</v>
      </c>
      <c r="CA17" s="251"/>
      <c r="CB17" s="172"/>
      <c r="CC17" s="172"/>
      <c r="CD17" s="172"/>
      <c r="CE17" s="172"/>
      <c r="CF17" s="172"/>
      <c r="CG17" s="172"/>
      <c r="CH17" s="172"/>
      <c r="CI17" s="172"/>
      <c r="CJ17" s="172"/>
      <c r="CK17" s="172"/>
      <c r="CL17" s="172"/>
      <c r="CM17" s="172"/>
      <c r="CN17" s="172"/>
      <c r="CO17" s="172"/>
      <c r="CP17" s="172"/>
      <c r="CQ17" s="172"/>
      <c r="CR17" s="175"/>
      <c r="CS17" s="171">
        <v>83.5</v>
      </c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  <c r="DI17" s="172"/>
      <c r="DJ17" s="173"/>
      <c r="DK17" s="252"/>
      <c r="DL17" s="172"/>
      <c r="DM17" s="172"/>
      <c r="DN17" s="172"/>
      <c r="DO17" s="172"/>
      <c r="DP17" s="172"/>
      <c r="DQ17" s="172"/>
      <c r="DR17" s="172"/>
      <c r="DS17" s="172"/>
      <c r="DT17" s="172"/>
      <c r="DU17" s="172"/>
      <c r="DV17" s="253"/>
    </row>
    <row r="18" spans="1:240" s="2" customFormat="1" ht="10.199999999999999" x14ac:dyDescent="0.2"/>
    <row r="19" spans="1:240" s="2" customFormat="1" ht="10.199999999999999" x14ac:dyDescent="0.2">
      <c r="A19" s="220" t="s">
        <v>32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7"/>
      <c r="AD19" s="68" t="s">
        <v>33</v>
      </c>
      <c r="AE19" s="69"/>
      <c r="AF19" s="69"/>
      <c r="AG19" s="69"/>
      <c r="AH19" s="69"/>
      <c r="AI19" s="69"/>
      <c r="AJ19" s="70"/>
      <c r="AK19" s="65" t="s">
        <v>34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  <c r="GQ19" s="66"/>
      <c r="GR19" s="66"/>
      <c r="GS19" s="66"/>
      <c r="GT19" s="66"/>
      <c r="GU19" s="66"/>
      <c r="GV19" s="66"/>
      <c r="GW19" s="66"/>
      <c r="GX19" s="66"/>
      <c r="GY19" s="66"/>
      <c r="GZ19" s="66"/>
      <c r="HA19" s="66"/>
      <c r="HB19" s="66"/>
      <c r="HC19" s="66"/>
      <c r="HD19" s="66"/>
      <c r="HE19" s="66"/>
      <c r="HF19" s="66"/>
      <c r="HG19" s="66"/>
      <c r="HH19" s="67"/>
      <c r="HI19" s="151" t="s">
        <v>35</v>
      </c>
      <c r="HJ19" s="144"/>
      <c r="HK19" s="144"/>
      <c r="HL19" s="144"/>
      <c r="HM19" s="144"/>
      <c r="HN19" s="144"/>
      <c r="HO19" s="144"/>
      <c r="HP19" s="144"/>
      <c r="HQ19" s="144"/>
      <c r="HR19" s="144"/>
      <c r="HS19" s="144"/>
      <c r="HT19" s="144"/>
      <c r="HU19" s="144"/>
      <c r="HV19" s="144"/>
      <c r="HW19" s="144"/>
      <c r="HX19" s="144"/>
      <c r="HY19" s="144"/>
      <c r="HZ19" s="144"/>
      <c r="IA19" s="144"/>
      <c r="IB19" s="144"/>
      <c r="IC19" s="144"/>
      <c r="ID19" s="144"/>
      <c r="IE19" s="152"/>
    </row>
    <row r="20" spans="1:240" s="2" customFormat="1" ht="10.199999999999999" x14ac:dyDescent="0.2">
      <c r="A20" s="221" t="s">
        <v>36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3"/>
      <c r="X20" s="161" t="s">
        <v>37</v>
      </c>
      <c r="Y20" s="162"/>
      <c r="Z20" s="162"/>
      <c r="AA20" s="162"/>
      <c r="AB20" s="162"/>
      <c r="AC20" s="163"/>
      <c r="AD20" s="71"/>
      <c r="AE20" s="72"/>
      <c r="AF20" s="72"/>
      <c r="AG20" s="72"/>
      <c r="AH20" s="72"/>
      <c r="AI20" s="72"/>
      <c r="AJ20" s="73"/>
      <c r="AK20" s="161" t="s">
        <v>38</v>
      </c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2"/>
      <c r="BM20" s="162"/>
      <c r="BN20" s="162"/>
      <c r="BO20" s="162"/>
      <c r="BP20" s="162"/>
      <c r="BQ20" s="162"/>
      <c r="BR20" s="162"/>
      <c r="BS20" s="162"/>
      <c r="BT20" s="162"/>
      <c r="BU20" s="162"/>
      <c r="BV20" s="162"/>
      <c r="BW20" s="162"/>
      <c r="BX20" s="162"/>
      <c r="BY20" s="162"/>
      <c r="BZ20" s="162"/>
      <c r="CA20" s="162"/>
      <c r="CB20" s="162"/>
      <c r="CC20" s="162"/>
      <c r="CD20" s="162"/>
      <c r="CE20" s="162"/>
      <c r="CF20" s="163"/>
      <c r="CG20" s="161" t="s">
        <v>39</v>
      </c>
      <c r="CH20" s="162"/>
      <c r="CI20" s="162"/>
      <c r="CJ20" s="162"/>
      <c r="CK20" s="162"/>
      <c r="CL20" s="162"/>
      <c r="CM20" s="162"/>
      <c r="CN20" s="162"/>
      <c r="CO20" s="162"/>
      <c r="CP20" s="162"/>
      <c r="CQ20" s="162"/>
      <c r="CR20" s="162"/>
      <c r="CS20" s="162"/>
      <c r="CT20" s="162"/>
      <c r="CU20" s="162"/>
      <c r="CV20" s="162"/>
      <c r="CW20" s="162"/>
      <c r="CX20" s="162"/>
      <c r="CY20" s="162"/>
      <c r="CZ20" s="162"/>
      <c r="DA20" s="162"/>
      <c r="DB20" s="162"/>
      <c r="DC20" s="162"/>
      <c r="DD20" s="162"/>
      <c r="DE20" s="162"/>
      <c r="DF20" s="162"/>
      <c r="DG20" s="162"/>
      <c r="DH20" s="162"/>
      <c r="DI20" s="162"/>
      <c r="DJ20" s="162"/>
      <c r="DK20" s="162"/>
      <c r="DL20" s="162"/>
      <c r="DM20" s="162"/>
      <c r="DN20" s="162"/>
      <c r="DO20" s="162"/>
      <c r="DP20" s="162"/>
      <c r="DQ20" s="162"/>
      <c r="DR20" s="162"/>
      <c r="DS20" s="162"/>
      <c r="DT20" s="162"/>
      <c r="DU20" s="162"/>
      <c r="DV20" s="162"/>
      <c r="DW20" s="162"/>
      <c r="DX20" s="162"/>
      <c r="DY20" s="162"/>
      <c r="DZ20" s="162"/>
      <c r="EA20" s="162"/>
      <c r="EB20" s="162"/>
      <c r="EC20" s="162"/>
      <c r="ED20" s="162"/>
      <c r="EE20" s="162"/>
      <c r="EF20" s="162"/>
      <c r="EG20" s="162"/>
      <c r="EH20" s="163"/>
      <c r="EI20" s="161" t="s">
        <v>40</v>
      </c>
      <c r="EJ20" s="162"/>
      <c r="EK20" s="162"/>
      <c r="EL20" s="162"/>
      <c r="EM20" s="162"/>
      <c r="EN20" s="162"/>
      <c r="EO20" s="162"/>
      <c r="EP20" s="162"/>
      <c r="EQ20" s="162"/>
      <c r="ER20" s="162"/>
      <c r="ES20" s="162"/>
      <c r="ET20" s="162"/>
      <c r="EU20" s="162"/>
      <c r="EV20" s="162"/>
      <c r="EW20" s="162"/>
      <c r="EX20" s="162"/>
      <c r="EY20" s="162"/>
      <c r="EZ20" s="162"/>
      <c r="FA20" s="162"/>
      <c r="FB20" s="162"/>
      <c r="FC20" s="162"/>
      <c r="FD20" s="162"/>
      <c r="FE20" s="162"/>
      <c r="FF20" s="163"/>
      <c r="FG20" s="161" t="s">
        <v>41</v>
      </c>
      <c r="FH20" s="162"/>
      <c r="FI20" s="162"/>
      <c r="FJ20" s="162"/>
      <c r="FK20" s="162"/>
      <c r="FL20" s="162"/>
      <c r="FM20" s="162"/>
      <c r="FN20" s="162"/>
      <c r="FO20" s="162"/>
      <c r="FP20" s="162"/>
      <c r="FQ20" s="162"/>
      <c r="FR20" s="162"/>
      <c r="FS20" s="162"/>
      <c r="FT20" s="162"/>
      <c r="FU20" s="162"/>
      <c r="FV20" s="162"/>
      <c r="FW20" s="162"/>
      <c r="FX20" s="162"/>
      <c r="FY20" s="162"/>
      <c r="FZ20" s="162"/>
      <c r="GA20" s="162"/>
      <c r="GB20" s="162"/>
      <c r="GC20" s="162"/>
      <c r="GD20" s="162"/>
      <c r="GE20" s="162"/>
      <c r="GF20" s="162"/>
      <c r="GG20" s="162"/>
      <c r="GH20" s="162"/>
      <c r="GI20" s="162"/>
      <c r="GJ20" s="163"/>
      <c r="GK20" s="68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70"/>
      <c r="HI20" s="149" t="s">
        <v>42</v>
      </c>
      <c r="HJ20" s="147"/>
      <c r="HK20" s="147"/>
      <c r="HL20" s="147"/>
      <c r="HM20" s="147"/>
      <c r="HN20" s="147"/>
      <c r="HO20" s="147"/>
      <c r="HP20" s="147"/>
      <c r="HQ20" s="147"/>
      <c r="HR20" s="147"/>
      <c r="HS20" s="147"/>
      <c r="HT20" s="147"/>
      <c r="HU20" s="147"/>
      <c r="HV20" s="147"/>
      <c r="HW20" s="147"/>
      <c r="HX20" s="147"/>
      <c r="HY20" s="147"/>
      <c r="HZ20" s="147"/>
      <c r="IA20" s="147"/>
      <c r="IB20" s="147"/>
      <c r="IC20" s="147"/>
      <c r="ID20" s="147"/>
      <c r="IE20" s="150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71"/>
      <c r="AE21" s="72"/>
      <c r="AF21" s="72"/>
      <c r="AG21" s="72"/>
      <c r="AH21" s="72"/>
      <c r="AI21" s="72"/>
      <c r="AJ21" s="73"/>
      <c r="AK21" s="164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5"/>
      <c r="BM21" s="165"/>
      <c r="BN21" s="165"/>
      <c r="BO21" s="165"/>
      <c r="BP21" s="165"/>
      <c r="BQ21" s="165"/>
      <c r="BR21" s="165"/>
      <c r="BS21" s="165"/>
      <c r="BT21" s="165"/>
      <c r="BU21" s="165"/>
      <c r="BV21" s="165"/>
      <c r="BW21" s="165"/>
      <c r="BX21" s="165"/>
      <c r="BY21" s="165"/>
      <c r="BZ21" s="165"/>
      <c r="CA21" s="165"/>
      <c r="CB21" s="165"/>
      <c r="CC21" s="165"/>
      <c r="CD21" s="165"/>
      <c r="CE21" s="165"/>
      <c r="CF21" s="166"/>
      <c r="CG21" s="164"/>
      <c r="CH21" s="165"/>
      <c r="CI21" s="165"/>
      <c r="CJ21" s="165"/>
      <c r="CK21" s="165"/>
      <c r="CL21" s="165"/>
      <c r="CM21" s="165"/>
      <c r="CN21" s="165"/>
      <c r="CO21" s="165"/>
      <c r="CP21" s="165"/>
      <c r="CQ21" s="165"/>
      <c r="CR21" s="165"/>
      <c r="CS21" s="165"/>
      <c r="CT21" s="165"/>
      <c r="CU21" s="165"/>
      <c r="CV21" s="165"/>
      <c r="CW21" s="165"/>
      <c r="CX21" s="165"/>
      <c r="CY21" s="165"/>
      <c r="CZ21" s="165"/>
      <c r="DA21" s="165"/>
      <c r="DB21" s="165"/>
      <c r="DC21" s="165"/>
      <c r="DD21" s="165"/>
      <c r="DE21" s="165"/>
      <c r="DF21" s="165"/>
      <c r="DG21" s="165"/>
      <c r="DH21" s="165"/>
      <c r="DI21" s="165"/>
      <c r="DJ21" s="165"/>
      <c r="DK21" s="165"/>
      <c r="DL21" s="165"/>
      <c r="DM21" s="165"/>
      <c r="DN21" s="165"/>
      <c r="DO21" s="165"/>
      <c r="DP21" s="165"/>
      <c r="DQ21" s="165"/>
      <c r="DR21" s="165"/>
      <c r="DS21" s="165"/>
      <c r="DT21" s="165"/>
      <c r="DU21" s="165"/>
      <c r="DV21" s="165"/>
      <c r="DW21" s="165"/>
      <c r="DX21" s="165"/>
      <c r="DY21" s="165"/>
      <c r="DZ21" s="165"/>
      <c r="EA21" s="165"/>
      <c r="EB21" s="165"/>
      <c r="EC21" s="165"/>
      <c r="ED21" s="165"/>
      <c r="EE21" s="165"/>
      <c r="EF21" s="165"/>
      <c r="EG21" s="165"/>
      <c r="EH21" s="166"/>
      <c r="EI21" s="164"/>
      <c r="EJ21" s="165"/>
      <c r="EK21" s="165"/>
      <c r="EL21" s="165"/>
      <c r="EM21" s="165"/>
      <c r="EN21" s="165"/>
      <c r="EO21" s="165"/>
      <c r="EP21" s="165"/>
      <c r="EQ21" s="165"/>
      <c r="ER21" s="165"/>
      <c r="ES21" s="165"/>
      <c r="ET21" s="165"/>
      <c r="EU21" s="165"/>
      <c r="EV21" s="165"/>
      <c r="EW21" s="165"/>
      <c r="EX21" s="165"/>
      <c r="EY21" s="165"/>
      <c r="EZ21" s="165"/>
      <c r="FA21" s="165"/>
      <c r="FB21" s="165"/>
      <c r="FC21" s="165"/>
      <c r="FD21" s="165"/>
      <c r="FE21" s="165"/>
      <c r="FF21" s="166"/>
      <c r="FG21" s="164"/>
      <c r="FH21" s="165"/>
      <c r="FI21" s="165"/>
      <c r="FJ21" s="165"/>
      <c r="FK21" s="165"/>
      <c r="FL21" s="165"/>
      <c r="FM21" s="165"/>
      <c r="FN21" s="165"/>
      <c r="FO21" s="165"/>
      <c r="FP21" s="165"/>
      <c r="FQ21" s="165"/>
      <c r="FR21" s="165"/>
      <c r="FS21" s="165"/>
      <c r="FT21" s="165"/>
      <c r="FU21" s="165"/>
      <c r="FV21" s="165"/>
      <c r="FW21" s="165"/>
      <c r="FX21" s="165"/>
      <c r="FY21" s="165"/>
      <c r="FZ21" s="165"/>
      <c r="GA21" s="165"/>
      <c r="GB21" s="165"/>
      <c r="GC21" s="165"/>
      <c r="GD21" s="165"/>
      <c r="GE21" s="165"/>
      <c r="GF21" s="165"/>
      <c r="GG21" s="165"/>
      <c r="GH21" s="165"/>
      <c r="GI21" s="165"/>
      <c r="GJ21" s="166"/>
      <c r="GK21" s="74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6"/>
      <c r="HI21" s="153" t="s">
        <v>43</v>
      </c>
      <c r="HJ21" s="66"/>
      <c r="HK21" s="66"/>
      <c r="HL21" s="66"/>
      <c r="HM21" s="66"/>
      <c r="HN21" s="66"/>
      <c r="HO21" s="66"/>
      <c r="HP21" s="66"/>
      <c r="HQ21" s="66"/>
      <c r="HR21" s="66"/>
      <c r="HS21" s="66"/>
      <c r="HT21" s="66"/>
      <c r="HU21" s="66"/>
      <c r="HV21" s="66"/>
      <c r="HW21" s="66"/>
      <c r="HX21" s="66"/>
      <c r="HY21" s="66"/>
      <c r="HZ21" s="66"/>
      <c r="IA21" s="66"/>
      <c r="IB21" s="66"/>
      <c r="IC21" s="66"/>
      <c r="ID21" s="66"/>
      <c r="IE21" s="154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71"/>
      <c r="AE22" s="72"/>
      <c r="AF22" s="72"/>
      <c r="AG22" s="72"/>
      <c r="AH22" s="72"/>
      <c r="AI22" s="72"/>
      <c r="AJ22" s="73"/>
      <c r="AK22" s="56" t="s">
        <v>44</v>
      </c>
      <c r="AL22" s="57"/>
      <c r="AM22" s="57"/>
      <c r="AN22" s="57"/>
      <c r="AO22" s="57"/>
      <c r="AP22" s="58"/>
      <c r="AQ22" s="56" t="s">
        <v>45</v>
      </c>
      <c r="AR22" s="57"/>
      <c r="AS22" s="57"/>
      <c r="AT22" s="57"/>
      <c r="AU22" s="57"/>
      <c r="AV22" s="58"/>
      <c r="AW22" s="56" t="s">
        <v>46</v>
      </c>
      <c r="AX22" s="57"/>
      <c r="AY22" s="57"/>
      <c r="AZ22" s="57"/>
      <c r="BA22" s="57"/>
      <c r="BB22" s="58"/>
      <c r="BC22" s="56" t="s">
        <v>99</v>
      </c>
      <c r="BD22" s="57"/>
      <c r="BE22" s="57"/>
      <c r="BF22" s="57"/>
      <c r="BG22" s="57"/>
      <c r="BH22" s="58"/>
      <c r="BI22" s="56"/>
      <c r="BJ22" s="57"/>
      <c r="BK22" s="57"/>
      <c r="BL22" s="57"/>
      <c r="BM22" s="57"/>
      <c r="BN22" s="58"/>
      <c r="BO22" s="56"/>
      <c r="BP22" s="57"/>
      <c r="BQ22" s="57"/>
      <c r="BR22" s="57"/>
      <c r="BS22" s="57"/>
      <c r="BT22" s="58"/>
      <c r="BU22" s="56"/>
      <c r="BV22" s="57"/>
      <c r="BW22" s="57"/>
      <c r="BX22" s="57"/>
      <c r="BY22" s="57"/>
      <c r="BZ22" s="58"/>
      <c r="CA22" s="56"/>
      <c r="CB22" s="57"/>
      <c r="CC22" s="57"/>
      <c r="CD22" s="57"/>
      <c r="CE22" s="57"/>
      <c r="CF22" s="58"/>
      <c r="CG22" s="56" t="s">
        <v>91</v>
      </c>
      <c r="CH22" s="57"/>
      <c r="CI22" s="57"/>
      <c r="CJ22" s="57"/>
      <c r="CK22" s="57"/>
      <c r="CL22" s="58"/>
      <c r="CM22" s="56" t="s">
        <v>102</v>
      </c>
      <c r="CN22" s="57"/>
      <c r="CO22" s="57"/>
      <c r="CP22" s="57"/>
      <c r="CQ22" s="57"/>
      <c r="CR22" s="58"/>
      <c r="CS22" s="56" t="s">
        <v>93</v>
      </c>
      <c r="CT22" s="57"/>
      <c r="CU22" s="57"/>
      <c r="CV22" s="57"/>
      <c r="CW22" s="57"/>
      <c r="CX22" s="58"/>
      <c r="CY22" s="56" t="s">
        <v>95</v>
      </c>
      <c r="CZ22" s="57"/>
      <c r="DA22" s="57"/>
      <c r="DB22" s="57"/>
      <c r="DC22" s="57"/>
      <c r="DD22" s="58"/>
      <c r="DE22" s="56" t="s">
        <v>47</v>
      </c>
      <c r="DF22" s="57"/>
      <c r="DG22" s="57"/>
      <c r="DH22" s="57"/>
      <c r="DI22" s="57"/>
      <c r="DJ22" s="58"/>
      <c r="DK22" s="56" t="s">
        <v>48</v>
      </c>
      <c r="DL22" s="57"/>
      <c r="DM22" s="57"/>
      <c r="DN22" s="57"/>
      <c r="DO22" s="57"/>
      <c r="DP22" s="58"/>
      <c r="DQ22" s="56"/>
      <c r="DR22" s="57"/>
      <c r="DS22" s="57"/>
      <c r="DT22" s="57"/>
      <c r="DU22" s="57"/>
      <c r="DV22" s="58"/>
      <c r="DW22" s="56"/>
      <c r="DX22" s="57"/>
      <c r="DY22" s="57"/>
      <c r="DZ22" s="57"/>
      <c r="EA22" s="57"/>
      <c r="EB22" s="58"/>
      <c r="EC22" s="56"/>
      <c r="ED22" s="57"/>
      <c r="EE22" s="57"/>
      <c r="EF22" s="57"/>
      <c r="EG22" s="57"/>
      <c r="EH22" s="58"/>
      <c r="EI22" s="56" t="s">
        <v>49</v>
      </c>
      <c r="EJ22" s="57"/>
      <c r="EK22" s="57"/>
      <c r="EL22" s="57"/>
      <c r="EM22" s="57"/>
      <c r="EN22" s="58"/>
      <c r="EO22" s="56" t="s">
        <v>50</v>
      </c>
      <c r="EP22" s="57"/>
      <c r="EQ22" s="57"/>
      <c r="ER22" s="57"/>
      <c r="ES22" s="57"/>
      <c r="ET22" s="58"/>
      <c r="EU22" s="56" t="s">
        <v>47</v>
      </c>
      <c r="EV22" s="57"/>
      <c r="EW22" s="57"/>
      <c r="EX22" s="57"/>
      <c r="EY22" s="57"/>
      <c r="EZ22" s="58"/>
      <c r="FA22" s="56" t="s">
        <v>51</v>
      </c>
      <c r="FB22" s="57"/>
      <c r="FC22" s="57"/>
      <c r="FD22" s="57"/>
      <c r="FE22" s="57"/>
      <c r="FF22" s="58"/>
      <c r="FG22" s="56" t="s">
        <v>97</v>
      </c>
      <c r="FH22" s="57"/>
      <c r="FI22" s="57"/>
      <c r="FJ22" s="57"/>
      <c r="FK22" s="57"/>
      <c r="FL22" s="58"/>
      <c r="FM22" s="56"/>
      <c r="FN22" s="57"/>
      <c r="FO22" s="57"/>
      <c r="FP22" s="57"/>
      <c r="FQ22" s="57"/>
      <c r="FR22" s="58"/>
      <c r="FS22" s="56"/>
      <c r="FT22" s="57"/>
      <c r="FU22" s="57"/>
      <c r="FV22" s="57"/>
      <c r="FW22" s="57"/>
      <c r="FX22" s="58"/>
      <c r="FY22" s="56"/>
      <c r="FZ22" s="57"/>
      <c r="GA22" s="57"/>
      <c r="GB22" s="57"/>
      <c r="GC22" s="57"/>
      <c r="GD22" s="58"/>
      <c r="GE22" s="56"/>
      <c r="GF22" s="57"/>
      <c r="GG22" s="57"/>
      <c r="GH22" s="57"/>
      <c r="GI22" s="57"/>
      <c r="GJ22" s="58"/>
      <c r="GK22" s="68" t="s">
        <v>52</v>
      </c>
      <c r="GL22" s="69"/>
      <c r="GM22" s="69"/>
      <c r="GN22" s="69"/>
      <c r="GO22" s="69"/>
      <c r="GP22" s="70"/>
      <c r="GQ22" s="77" t="s">
        <v>53</v>
      </c>
      <c r="GR22" s="78"/>
      <c r="GS22" s="78"/>
      <c r="GT22" s="78"/>
      <c r="GU22" s="78"/>
      <c r="GV22" s="79"/>
      <c r="GW22" s="115" t="s">
        <v>54</v>
      </c>
      <c r="GX22" s="116"/>
      <c r="GY22" s="116"/>
      <c r="GZ22" s="116"/>
      <c r="HA22" s="116"/>
      <c r="HB22" s="117"/>
      <c r="HC22" s="115" t="s">
        <v>55</v>
      </c>
      <c r="HD22" s="116"/>
      <c r="HE22" s="116"/>
      <c r="HF22" s="116"/>
      <c r="HG22" s="116"/>
      <c r="HH22" s="117"/>
      <c r="HI22" s="65" t="s">
        <v>56</v>
      </c>
      <c r="HJ22" s="66"/>
      <c r="HK22" s="66"/>
      <c r="HL22" s="66"/>
      <c r="HM22" s="66"/>
      <c r="HN22" s="66"/>
      <c r="HO22" s="66"/>
      <c r="HP22" s="66"/>
      <c r="HQ22" s="66"/>
      <c r="HR22" s="66"/>
      <c r="HS22" s="66"/>
      <c r="HT22" s="67"/>
      <c r="HU22" s="153" t="s">
        <v>57</v>
      </c>
      <c r="HV22" s="66"/>
      <c r="HW22" s="66"/>
      <c r="HX22" s="66"/>
      <c r="HY22" s="66"/>
      <c r="HZ22" s="66"/>
      <c r="IA22" s="66"/>
      <c r="IB22" s="66"/>
      <c r="IC22" s="66"/>
      <c r="ID22" s="66"/>
      <c r="IE22" s="154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71"/>
      <c r="AE23" s="72"/>
      <c r="AF23" s="72"/>
      <c r="AG23" s="72"/>
      <c r="AH23" s="72"/>
      <c r="AI23" s="72"/>
      <c r="AJ23" s="73"/>
      <c r="AK23" s="59"/>
      <c r="AL23" s="60"/>
      <c r="AM23" s="60"/>
      <c r="AN23" s="60"/>
      <c r="AO23" s="60"/>
      <c r="AP23" s="61"/>
      <c r="AQ23" s="59"/>
      <c r="AR23" s="60"/>
      <c r="AS23" s="60"/>
      <c r="AT23" s="60"/>
      <c r="AU23" s="60"/>
      <c r="AV23" s="61"/>
      <c r="AW23" s="59"/>
      <c r="AX23" s="60"/>
      <c r="AY23" s="60"/>
      <c r="AZ23" s="60"/>
      <c r="BA23" s="60"/>
      <c r="BB23" s="61"/>
      <c r="BC23" s="59"/>
      <c r="BD23" s="60"/>
      <c r="BE23" s="60"/>
      <c r="BF23" s="60"/>
      <c r="BG23" s="60"/>
      <c r="BH23" s="61"/>
      <c r="BI23" s="59"/>
      <c r="BJ23" s="60"/>
      <c r="BK23" s="60"/>
      <c r="BL23" s="60"/>
      <c r="BM23" s="60"/>
      <c r="BN23" s="61"/>
      <c r="BO23" s="59"/>
      <c r="BP23" s="60"/>
      <c r="BQ23" s="60"/>
      <c r="BR23" s="60"/>
      <c r="BS23" s="60"/>
      <c r="BT23" s="61"/>
      <c r="BU23" s="59"/>
      <c r="BV23" s="60"/>
      <c r="BW23" s="60"/>
      <c r="BX23" s="60"/>
      <c r="BY23" s="60"/>
      <c r="BZ23" s="61"/>
      <c r="CA23" s="59"/>
      <c r="CB23" s="60"/>
      <c r="CC23" s="60"/>
      <c r="CD23" s="60"/>
      <c r="CE23" s="60"/>
      <c r="CF23" s="61"/>
      <c r="CG23" s="59"/>
      <c r="CH23" s="60"/>
      <c r="CI23" s="60"/>
      <c r="CJ23" s="60"/>
      <c r="CK23" s="60"/>
      <c r="CL23" s="61"/>
      <c r="CM23" s="59"/>
      <c r="CN23" s="60"/>
      <c r="CO23" s="60"/>
      <c r="CP23" s="60"/>
      <c r="CQ23" s="60"/>
      <c r="CR23" s="61"/>
      <c r="CS23" s="59"/>
      <c r="CT23" s="60"/>
      <c r="CU23" s="60"/>
      <c r="CV23" s="60"/>
      <c r="CW23" s="60"/>
      <c r="CX23" s="61"/>
      <c r="CY23" s="59"/>
      <c r="CZ23" s="60"/>
      <c r="DA23" s="60"/>
      <c r="DB23" s="60"/>
      <c r="DC23" s="60"/>
      <c r="DD23" s="61"/>
      <c r="DE23" s="59"/>
      <c r="DF23" s="60"/>
      <c r="DG23" s="60"/>
      <c r="DH23" s="60"/>
      <c r="DI23" s="60"/>
      <c r="DJ23" s="61"/>
      <c r="DK23" s="59"/>
      <c r="DL23" s="60"/>
      <c r="DM23" s="60"/>
      <c r="DN23" s="60"/>
      <c r="DO23" s="60"/>
      <c r="DP23" s="61"/>
      <c r="DQ23" s="59"/>
      <c r="DR23" s="60"/>
      <c r="DS23" s="60"/>
      <c r="DT23" s="60"/>
      <c r="DU23" s="60"/>
      <c r="DV23" s="61"/>
      <c r="DW23" s="59"/>
      <c r="DX23" s="60"/>
      <c r="DY23" s="60"/>
      <c r="DZ23" s="60"/>
      <c r="EA23" s="60"/>
      <c r="EB23" s="61"/>
      <c r="EC23" s="59"/>
      <c r="ED23" s="60"/>
      <c r="EE23" s="60"/>
      <c r="EF23" s="60"/>
      <c r="EG23" s="60"/>
      <c r="EH23" s="61"/>
      <c r="EI23" s="59"/>
      <c r="EJ23" s="60"/>
      <c r="EK23" s="60"/>
      <c r="EL23" s="60"/>
      <c r="EM23" s="60"/>
      <c r="EN23" s="61"/>
      <c r="EO23" s="59"/>
      <c r="EP23" s="60"/>
      <c r="EQ23" s="60"/>
      <c r="ER23" s="60"/>
      <c r="ES23" s="60"/>
      <c r="ET23" s="61"/>
      <c r="EU23" s="59"/>
      <c r="EV23" s="60"/>
      <c r="EW23" s="60"/>
      <c r="EX23" s="60"/>
      <c r="EY23" s="60"/>
      <c r="EZ23" s="61"/>
      <c r="FA23" s="59"/>
      <c r="FB23" s="60"/>
      <c r="FC23" s="60"/>
      <c r="FD23" s="60"/>
      <c r="FE23" s="60"/>
      <c r="FF23" s="61"/>
      <c r="FG23" s="59"/>
      <c r="FH23" s="60"/>
      <c r="FI23" s="60"/>
      <c r="FJ23" s="60"/>
      <c r="FK23" s="60"/>
      <c r="FL23" s="61"/>
      <c r="FM23" s="59"/>
      <c r="FN23" s="60"/>
      <c r="FO23" s="60"/>
      <c r="FP23" s="60"/>
      <c r="FQ23" s="60"/>
      <c r="FR23" s="61"/>
      <c r="FS23" s="59"/>
      <c r="FT23" s="60"/>
      <c r="FU23" s="60"/>
      <c r="FV23" s="60"/>
      <c r="FW23" s="60"/>
      <c r="FX23" s="61"/>
      <c r="FY23" s="59"/>
      <c r="FZ23" s="60"/>
      <c r="GA23" s="60"/>
      <c r="GB23" s="60"/>
      <c r="GC23" s="60"/>
      <c r="GD23" s="61"/>
      <c r="GE23" s="59"/>
      <c r="GF23" s="60"/>
      <c r="GG23" s="60"/>
      <c r="GH23" s="60"/>
      <c r="GI23" s="60"/>
      <c r="GJ23" s="61"/>
      <c r="GK23" s="71"/>
      <c r="GL23" s="72"/>
      <c r="GM23" s="72"/>
      <c r="GN23" s="72"/>
      <c r="GO23" s="72"/>
      <c r="GP23" s="73"/>
      <c r="GQ23" s="80"/>
      <c r="GR23" s="81"/>
      <c r="GS23" s="81"/>
      <c r="GT23" s="81"/>
      <c r="GU23" s="81"/>
      <c r="GV23" s="82"/>
      <c r="GW23" s="118"/>
      <c r="GX23" s="119"/>
      <c r="GY23" s="119"/>
      <c r="GZ23" s="119"/>
      <c r="HA23" s="119"/>
      <c r="HB23" s="120"/>
      <c r="HC23" s="118"/>
      <c r="HD23" s="119"/>
      <c r="HE23" s="119"/>
      <c r="HF23" s="119"/>
      <c r="HG23" s="119"/>
      <c r="HH23" s="120"/>
      <c r="HI23" s="143" t="s">
        <v>58</v>
      </c>
      <c r="HJ23" s="144"/>
      <c r="HK23" s="144"/>
      <c r="HL23" s="144"/>
      <c r="HM23" s="144"/>
      <c r="HN23" s="144"/>
      <c r="HO23" s="144"/>
      <c r="HP23" s="144"/>
      <c r="HQ23" s="144"/>
      <c r="HR23" s="144"/>
      <c r="HS23" s="144"/>
      <c r="HT23" s="145"/>
      <c r="HU23" s="155" t="s">
        <v>59</v>
      </c>
      <c r="HV23" s="156"/>
      <c r="HW23" s="156"/>
      <c r="HX23" s="156"/>
      <c r="HY23" s="156"/>
      <c r="HZ23" s="156"/>
      <c r="IA23" s="156"/>
      <c r="IB23" s="156"/>
      <c r="IC23" s="156"/>
      <c r="ID23" s="156"/>
      <c r="IE23" s="157"/>
    </row>
    <row r="24" spans="1:240" s="2" customFormat="1" ht="38.25" customHeight="1" x14ac:dyDescent="0.2">
      <c r="A24" s="224"/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6"/>
      <c r="X24" s="164"/>
      <c r="Y24" s="165"/>
      <c r="Z24" s="165"/>
      <c r="AA24" s="165"/>
      <c r="AB24" s="165"/>
      <c r="AC24" s="166"/>
      <c r="AD24" s="74"/>
      <c r="AE24" s="75"/>
      <c r="AF24" s="75"/>
      <c r="AG24" s="75"/>
      <c r="AH24" s="75"/>
      <c r="AI24" s="75"/>
      <c r="AJ24" s="76"/>
      <c r="AK24" s="62"/>
      <c r="AL24" s="63"/>
      <c r="AM24" s="63"/>
      <c r="AN24" s="63"/>
      <c r="AO24" s="63"/>
      <c r="AP24" s="64"/>
      <c r="AQ24" s="62"/>
      <c r="AR24" s="63"/>
      <c r="AS24" s="63"/>
      <c r="AT24" s="63"/>
      <c r="AU24" s="63"/>
      <c r="AV24" s="64"/>
      <c r="AW24" s="62"/>
      <c r="AX24" s="63"/>
      <c r="AY24" s="63"/>
      <c r="AZ24" s="63"/>
      <c r="BA24" s="63"/>
      <c r="BB24" s="64"/>
      <c r="BC24" s="62"/>
      <c r="BD24" s="63"/>
      <c r="BE24" s="63"/>
      <c r="BF24" s="63"/>
      <c r="BG24" s="63"/>
      <c r="BH24" s="64"/>
      <c r="BI24" s="62"/>
      <c r="BJ24" s="63"/>
      <c r="BK24" s="63"/>
      <c r="BL24" s="63"/>
      <c r="BM24" s="63"/>
      <c r="BN24" s="64"/>
      <c r="BO24" s="62"/>
      <c r="BP24" s="63"/>
      <c r="BQ24" s="63"/>
      <c r="BR24" s="63"/>
      <c r="BS24" s="63"/>
      <c r="BT24" s="64"/>
      <c r="BU24" s="62"/>
      <c r="BV24" s="63"/>
      <c r="BW24" s="63"/>
      <c r="BX24" s="63"/>
      <c r="BY24" s="63"/>
      <c r="BZ24" s="64"/>
      <c r="CA24" s="62"/>
      <c r="CB24" s="63"/>
      <c r="CC24" s="63"/>
      <c r="CD24" s="63"/>
      <c r="CE24" s="63"/>
      <c r="CF24" s="64"/>
      <c r="CG24" s="62"/>
      <c r="CH24" s="63"/>
      <c r="CI24" s="63"/>
      <c r="CJ24" s="63"/>
      <c r="CK24" s="63"/>
      <c r="CL24" s="64"/>
      <c r="CM24" s="62"/>
      <c r="CN24" s="63"/>
      <c r="CO24" s="63"/>
      <c r="CP24" s="63"/>
      <c r="CQ24" s="63"/>
      <c r="CR24" s="64"/>
      <c r="CS24" s="62"/>
      <c r="CT24" s="63"/>
      <c r="CU24" s="63"/>
      <c r="CV24" s="63"/>
      <c r="CW24" s="63"/>
      <c r="CX24" s="64"/>
      <c r="CY24" s="62"/>
      <c r="CZ24" s="63"/>
      <c r="DA24" s="63"/>
      <c r="DB24" s="63"/>
      <c r="DC24" s="63"/>
      <c r="DD24" s="64"/>
      <c r="DE24" s="62"/>
      <c r="DF24" s="63"/>
      <c r="DG24" s="63"/>
      <c r="DH24" s="63"/>
      <c r="DI24" s="63"/>
      <c r="DJ24" s="64"/>
      <c r="DK24" s="62"/>
      <c r="DL24" s="63"/>
      <c r="DM24" s="63"/>
      <c r="DN24" s="63"/>
      <c r="DO24" s="63"/>
      <c r="DP24" s="64"/>
      <c r="DQ24" s="62"/>
      <c r="DR24" s="63"/>
      <c r="DS24" s="63"/>
      <c r="DT24" s="63"/>
      <c r="DU24" s="63"/>
      <c r="DV24" s="64"/>
      <c r="DW24" s="62"/>
      <c r="DX24" s="63"/>
      <c r="DY24" s="63"/>
      <c r="DZ24" s="63"/>
      <c r="EA24" s="63"/>
      <c r="EB24" s="64"/>
      <c r="EC24" s="62"/>
      <c r="ED24" s="63"/>
      <c r="EE24" s="63"/>
      <c r="EF24" s="63"/>
      <c r="EG24" s="63"/>
      <c r="EH24" s="64"/>
      <c r="EI24" s="62"/>
      <c r="EJ24" s="63"/>
      <c r="EK24" s="63"/>
      <c r="EL24" s="63"/>
      <c r="EM24" s="63"/>
      <c r="EN24" s="64"/>
      <c r="EO24" s="62"/>
      <c r="EP24" s="63"/>
      <c r="EQ24" s="63"/>
      <c r="ER24" s="63"/>
      <c r="ES24" s="63"/>
      <c r="ET24" s="64"/>
      <c r="EU24" s="62"/>
      <c r="EV24" s="63"/>
      <c r="EW24" s="63"/>
      <c r="EX24" s="63"/>
      <c r="EY24" s="63"/>
      <c r="EZ24" s="64"/>
      <c r="FA24" s="62"/>
      <c r="FB24" s="63"/>
      <c r="FC24" s="63"/>
      <c r="FD24" s="63"/>
      <c r="FE24" s="63"/>
      <c r="FF24" s="64"/>
      <c r="FG24" s="62"/>
      <c r="FH24" s="63"/>
      <c r="FI24" s="63"/>
      <c r="FJ24" s="63"/>
      <c r="FK24" s="63"/>
      <c r="FL24" s="64"/>
      <c r="FM24" s="62"/>
      <c r="FN24" s="63"/>
      <c r="FO24" s="63"/>
      <c r="FP24" s="63"/>
      <c r="FQ24" s="63"/>
      <c r="FR24" s="64"/>
      <c r="FS24" s="62"/>
      <c r="FT24" s="63"/>
      <c r="FU24" s="63"/>
      <c r="FV24" s="63"/>
      <c r="FW24" s="63"/>
      <c r="FX24" s="64"/>
      <c r="FY24" s="62"/>
      <c r="FZ24" s="63"/>
      <c r="GA24" s="63"/>
      <c r="GB24" s="63"/>
      <c r="GC24" s="63"/>
      <c r="GD24" s="64"/>
      <c r="GE24" s="62"/>
      <c r="GF24" s="63"/>
      <c r="GG24" s="63"/>
      <c r="GH24" s="63"/>
      <c r="GI24" s="63"/>
      <c r="GJ24" s="64"/>
      <c r="GK24" s="74"/>
      <c r="GL24" s="75"/>
      <c r="GM24" s="75"/>
      <c r="GN24" s="75"/>
      <c r="GO24" s="75"/>
      <c r="GP24" s="76"/>
      <c r="GQ24" s="83"/>
      <c r="GR24" s="84"/>
      <c r="GS24" s="84"/>
      <c r="GT24" s="84"/>
      <c r="GU24" s="84"/>
      <c r="GV24" s="85"/>
      <c r="GW24" s="121"/>
      <c r="GX24" s="122"/>
      <c r="GY24" s="122"/>
      <c r="GZ24" s="122"/>
      <c r="HA24" s="122"/>
      <c r="HB24" s="123"/>
      <c r="HC24" s="121"/>
      <c r="HD24" s="122"/>
      <c r="HE24" s="122"/>
      <c r="HF24" s="122"/>
      <c r="HG24" s="122"/>
      <c r="HH24" s="123"/>
      <c r="HI24" s="146"/>
      <c r="HJ24" s="147"/>
      <c r="HK24" s="147"/>
      <c r="HL24" s="147"/>
      <c r="HM24" s="147"/>
      <c r="HN24" s="147"/>
      <c r="HO24" s="147"/>
      <c r="HP24" s="147"/>
      <c r="HQ24" s="147"/>
      <c r="HR24" s="147"/>
      <c r="HS24" s="147"/>
      <c r="HT24" s="148"/>
      <c r="HU24" s="149"/>
      <c r="HV24" s="147"/>
      <c r="HW24" s="147"/>
      <c r="HX24" s="147"/>
      <c r="HY24" s="147"/>
      <c r="HZ24" s="147"/>
      <c r="IA24" s="147"/>
      <c r="IB24" s="147"/>
      <c r="IC24" s="147"/>
      <c r="ID24" s="147"/>
      <c r="IE24" s="150"/>
    </row>
    <row r="25" spans="1:240" s="7" customFormat="1" ht="10.199999999999999" x14ac:dyDescent="0.3">
      <c r="A25" s="195">
        <v>1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5"/>
      <c r="X25" s="53">
        <v>2</v>
      </c>
      <c r="Y25" s="54"/>
      <c r="Z25" s="54"/>
      <c r="AA25" s="54"/>
      <c r="AB25" s="54"/>
      <c r="AC25" s="55"/>
      <c r="AD25" s="53">
        <v>3</v>
      </c>
      <c r="AE25" s="54"/>
      <c r="AF25" s="54"/>
      <c r="AG25" s="54"/>
      <c r="AH25" s="54"/>
      <c r="AI25" s="54"/>
      <c r="AJ25" s="55"/>
      <c r="AK25" s="53">
        <v>4</v>
      </c>
      <c r="AL25" s="54"/>
      <c r="AM25" s="54"/>
      <c r="AN25" s="54"/>
      <c r="AO25" s="54"/>
      <c r="AP25" s="55"/>
      <c r="AQ25" s="53">
        <v>5</v>
      </c>
      <c r="AR25" s="54"/>
      <c r="AS25" s="54"/>
      <c r="AT25" s="54"/>
      <c r="AU25" s="54"/>
      <c r="AV25" s="55"/>
      <c r="AW25" s="53">
        <v>6</v>
      </c>
      <c r="AX25" s="54"/>
      <c r="AY25" s="54"/>
      <c r="AZ25" s="54"/>
      <c r="BA25" s="54"/>
      <c r="BB25" s="55"/>
      <c r="BC25" s="53">
        <v>7</v>
      </c>
      <c r="BD25" s="54"/>
      <c r="BE25" s="54"/>
      <c r="BF25" s="54"/>
      <c r="BG25" s="54"/>
      <c r="BH25" s="55"/>
      <c r="BI25" s="53">
        <v>8</v>
      </c>
      <c r="BJ25" s="54"/>
      <c r="BK25" s="54"/>
      <c r="BL25" s="54"/>
      <c r="BM25" s="54"/>
      <c r="BN25" s="55"/>
      <c r="BO25" s="53">
        <v>9</v>
      </c>
      <c r="BP25" s="54"/>
      <c r="BQ25" s="54"/>
      <c r="BR25" s="54"/>
      <c r="BS25" s="54"/>
      <c r="BT25" s="55"/>
      <c r="BU25" s="53">
        <v>10</v>
      </c>
      <c r="BV25" s="54"/>
      <c r="BW25" s="54"/>
      <c r="BX25" s="54"/>
      <c r="BY25" s="54"/>
      <c r="BZ25" s="55"/>
      <c r="CA25" s="53">
        <v>11</v>
      </c>
      <c r="CB25" s="54"/>
      <c r="CC25" s="54"/>
      <c r="CD25" s="54"/>
      <c r="CE25" s="54"/>
      <c r="CF25" s="55"/>
      <c r="CG25" s="53">
        <v>12</v>
      </c>
      <c r="CH25" s="54"/>
      <c r="CI25" s="54"/>
      <c r="CJ25" s="54"/>
      <c r="CK25" s="54"/>
      <c r="CL25" s="55"/>
      <c r="CM25" s="53">
        <v>13</v>
      </c>
      <c r="CN25" s="54"/>
      <c r="CO25" s="54"/>
      <c r="CP25" s="54"/>
      <c r="CQ25" s="54"/>
      <c r="CR25" s="55"/>
      <c r="CS25" s="53">
        <v>14</v>
      </c>
      <c r="CT25" s="54"/>
      <c r="CU25" s="54"/>
      <c r="CV25" s="54"/>
      <c r="CW25" s="54"/>
      <c r="CX25" s="55"/>
      <c r="CY25" s="53">
        <v>15</v>
      </c>
      <c r="CZ25" s="54"/>
      <c r="DA25" s="54"/>
      <c r="DB25" s="54"/>
      <c r="DC25" s="54"/>
      <c r="DD25" s="55"/>
      <c r="DE25" s="53">
        <v>16</v>
      </c>
      <c r="DF25" s="54"/>
      <c r="DG25" s="54"/>
      <c r="DH25" s="54"/>
      <c r="DI25" s="54"/>
      <c r="DJ25" s="55"/>
      <c r="DK25" s="53">
        <v>17</v>
      </c>
      <c r="DL25" s="54"/>
      <c r="DM25" s="54"/>
      <c r="DN25" s="54"/>
      <c r="DO25" s="54"/>
      <c r="DP25" s="55"/>
      <c r="DQ25" s="53">
        <v>18</v>
      </c>
      <c r="DR25" s="54"/>
      <c r="DS25" s="54"/>
      <c r="DT25" s="54"/>
      <c r="DU25" s="54"/>
      <c r="DV25" s="55"/>
      <c r="DW25" s="53">
        <v>19</v>
      </c>
      <c r="DX25" s="54"/>
      <c r="DY25" s="54"/>
      <c r="DZ25" s="54"/>
      <c r="EA25" s="54"/>
      <c r="EB25" s="55"/>
      <c r="EC25" s="53">
        <v>20</v>
      </c>
      <c r="ED25" s="54"/>
      <c r="EE25" s="54"/>
      <c r="EF25" s="54"/>
      <c r="EG25" s="54"/>
      <c r="EH25" s="55"/>
      <c r="EI25" s="53">
        <v>21</v>
      </c>
      <c r="EJ25" s="54"/>
      <c r="EK25" s="54"/>
      <c r="EL25" s="54"/>
      <c r="EM25" s="54"/>
      <c r="EN25" s="55"/>
      <c r="EO25" s="53">
        <v>22</v>
      </c>
      <c r="EP25" s="54"/>
      <c r="EQ25" s="54"/>
      <c r="ER25" s="54"/>
      <c r="ES25" s="54"/>
      <c r="ET25" s="55"/>
      <c r="EU25" s="53">
        <v>23</v>
      </c>
      <c r="EV25" s="54"/>
      <c r="EW25" s="54"/>
      <c r="EX25" s="54"/>
      <c r="EY25" s="54"/>
      <c r="EZ25" s="55"/>
      <c r="FA25" s="53">
        <v>24</v>
      </c>
      <c r="FB25" s="54"/>
      <c r="FC25" s="54"/>
      <c r="FD25" s="54"/>
      <c r="FE25" s="54"/>
      <c r="FF25" s="55"/>
      <c r="FG25" s="53">
        <v>25</v>
      </c>
      <c r="FH25" s="54"/>
      <c r="FI25" s="54"/>
      <c r="FJ25" s="54"/>
      <c r="FK25" s="54"/>
      <c r="FL25" s="55"/>
      <c r="FM25" s="53">
        <v>26</v>
      </c>
      <c r="FN25" s="54"/>
      <c r="FO25" s="54"/>
      <c r="FP25" s="54"/>
      <c r="FQ25" s="54"/>
      <c r="FR25" s="55"/>
      <c r="FS25" s="53">
        <v>27</v>
      </c>
      <c r="FT25" s="54"/>
      <c r="FU25" s="54"/>
      <c r="FV25" s="54"/>
      <c r="FW25" s="54"/>
      <c r="FX25" s="55"/>
      <c r="FY25" s="53">
        <v>28</v>
      </c>
      <c r="FZ25" s="54"/>
      <c r="GA25" s="54"/>
      <c r="GB25" s="54"/>
      <c r="GC25" s="54"/>
      <c r="GD25" s="55"/>
      <c r="GE25" s="53">
        <v>29</v>
      </c>
      <c r="GF25" s="54"/>
      <c r="GG25" s="54"/>
      <c r="GH25" s="54"/>
      <c r="GI25" s="54"/>
      <c r="GJ25" s="55"/>
      <c r="GK25" s="53">
        <v>30</v>
      </c>
      <c r="GL25" s="54"/>
      <c r="GM25" s="54"/>
      <c r="GN25" s="54"/>
      <c r="GO25" s="54"/>
      <c r="GP25" s="55"/>
      <c r="GQ25" s="158">
        <v>31</v>
      </c>
      <c r="GR25" s="159"/>
      <c r="GS25" s="159"/>
      <c r="GT25" s="159"/>
      <c r="GU25" s="159"/>
      <c r="GV25" s="160"/>
      <c r="GW25" s="140">
        <v>32</v>
      </c>
      <c r="GX25" s="141"/>
      <c r="GY25" s="141"/>
      <c r="GZ25" s="141"/>
      <c r="HA25" s="141"/>
      <c r="HB25" s="142"/>
      <c r="HC25" s="140">
        <v>33</v>
      </c>
      <c r="HD25" s="141"/>
      <c r="HE25" s="141"/>
      <c r="HF25" s="141"/>
      <c r="HG25" s="141"/>
      <c r="HH25" s="142"/>
      <c r="HI25" s="53">
        <v>34</v>
      </c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5"/>
      <c r="HU25" s="191">
        <v>35</v>
      </c>
      <c r="HV25" s="54"/>
      <c r="HW25" s="54"/>
      <c r="HX25" s="54"/>
      <c r="HY25" s="54"/>
      <c r="HZ25" s="54"/>
      <c r="IA25" s="54"/>
      <c r="IB25" s="54"/>
      <c r="IC25" s="54"/>
      <c r="ID25" s="54"/>
      <c r="IE25" s="192"/>
    </row>
    <row r="26" spans="1:240" s="2" customFormat="1" ht="16.5" customHeight="1" x14ac:dyDescent="0.2">
      <c r="A26" s="196" t="s">
        <v>60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8"/>
      <c r="X26" s="199"/>
      <c r="Y26" s="200"/>
      <c r="Z26" s="200"/>
      <c r="AA26" s="200"/>
      <c r="AB26" s="200"/>
      <c r="AC26" s="201"/>
      <c r="AD26" s="65"/>
      <c r="AE26" s="66"/>
      <c r="AF26" s="66"/>
      <c r="AG26" s="66"/>
      <c r="AH26" s="66"/>
      <c r="AI26" s="66"/>
      <c r="AJ26" s="67"/>
      <c r="AK26" s="65">
        <v>60</v>
      </c>
      <c r="AL26" s="66"/>
      <c r="AM26" s="66"/>
      <c r="AN26" s="66"/>
      <c r="AO26" s="66"/>
      <c r="AP26" s="67"/>
      <c r="AQ26" s="65">
        <v>60</v>
      </c>
      <c r="AR26" s="66"/>
      <c r="AS26" s="66"/>
      <c r="AT26" s="66"/>
      <c r="AU26" s="66"/>
      <c r="AV26" s="67"/>
      <c r="AW26" s="65">
        <v>60</v>
      </c>
      <c r="AX26" s="66"/>
      <c r="AY26" s="66"/>
      <c r="AZ26" s="66"/>
      <c r="BA26" s="66"/>
      <c r="BB26" s="67"/>
      <c r="BC26" s="65">
        <v>60</v>
      </c>
      <c r="BD26" s="66"/>
      <c r="BE26" s="66"/>
      <c r="BF26" s="66"/>
      <c r="BG26" s="66"/>
      <c r="BH26" s="67"/>
      <c r="BI26" s="65"/>
      <c r="BJ26" s="66"/>
      <c r="BK26" s="66"/>
      <c r="BL26" s="66"/>
      <c r="BM26" s="66"/>
      <c r="BN26" s="67"/>
      <c r="BO26" s="65"/>
      <c r="BP26" s="66"/>
      <c r="BQ26" s="66"/>
      <c r="BR26" s="66"/>
      <c r="BS26" s="66"/>
      <c r="BT26" s="67"/>
      <c r="BU26" s="65"/>
      <c r="BV26" s="66"/>
      <c r="BW26" s="66"/>
      <c r="BX26" s="66"/>
      <c r="BY26" s="66"/>
      <c r="BZ26" s="67"/>
      <c r="CA26" s="65"/>
      <c r="CB26" s="66"/>
      <c r="CC26" s="66"/>
      <c r="CD26" s="66"/>
      <c r="CE26" s="66"/>
      <c r="CF26" s="67"/>
      <c r="CG26" s="65">
        <v>60</v>
      </c>
      <c r="CH26" s="66"/>
      <c r="CI26" s="66"/>
      <c r="CJ26" s="66"/>
      <c r="CK26" s="66"/>
      <c r="CL26" s="67"/>
      <c r="CM26" s="65">
        <v>60</v>
      </c>
      <c r="CN26" s="66"/>
      <c r="CO26" s="66"/>
      <c r="CP26" s="66"/>
      <c r="CQ26" s="66"/>
      <c r="CR26" s="67"/>
      <c r="CS26" s="65">
        <v>60</v>
      </c>
      <c r="CT26" s="66"/>
      <c r="CU26" s="66"/>
      <c r="CV26" s="66"/>
      <c r="CW26" s="66"/>
      <c r="CX26" s="67"/>
      <c r="CY26" s="65">
        <v>60</v>
      </c>
      <c r="CZ26" s="66"/>
      <c r="DA26" s="66"/>
      <c r="DB26" s="66"/>
      <c r="DC26" s="66"/>
      <c r="DD26" s="67"/>
      <c r="DE26" s="65">
        <v>60</v>
      </c>
      <c r="DF26" s="66"/>
      <c r="DG26" s="66"/>
      <c r="DH26" s="66"/>
      <c r="DI26" s="66"/>
      <c r="DJ26" s="67"/>
      <c r="DK26" s="65">
        <v>60</v>
      </c>
      <c r="DL26" s="66"/>
      <c r="DM26" s="66"/>
      <c r="DN26" s="66"/>
      <c r="DO26" s="66"/>
      <c r="DP26" s="67"/>
      <c r="DQ26" s="65"/>
      <c r="DR26" s="66"/>
      <c r="DS26" s="66"/>
      <c r="DT26" s="66"/>
      <c r="DU26" s="66"/>
      <c r="DV26" s="67"/>
      <c r="DW26" s="65"/>
      <c r="DX26" s="66"/>
      <c r="DY26" s="66"/>
      <c r="DZ26" s="66"/>
      <c r="EA26" s="66"/>
      <c r="EB26" s="67"/>
      <c r="EC26" s="65"/>
      <c r="ED26" s="66"/>
      <c r="EE26" s="66"/>
      <c r="EF26" s="66"/>
      <c r="EG26" s="66"/>
      <c r="EH26" s="67"/>
      <c r="EI26" s="65">
        <v>60</v>
      </c>
      <c r="EJ26" s="66"/>
      <c r="EK26" s="66"/>
      <c r="EL26" s="66"/>
      <c r="EM26" s="66"/>
      <c r="EN26" s="67"/>
      <c r="EO26" s="65">
        <v>60</v>
      </c>
      <c r="EP26" s="66"/>
      <c r="EQ26" s="66"/>
      <c r="ER26" s="66"/>
      <c r="ES26" s="66"/>
      <c r="ET26" s="67"/>
      <c r="EU26" s="65">
        <v>60</v>
      </c>
      <c r="EV26" s="66"/>
      <c r="EW26" s="66"/>
      <c r="EX26" s="66"/>
      <c r="EY26" s="66"/>
      <c r="EZ26" s="67"/>
      <c r="FA26" s="65">
        <v>60</v>
      </c>
      <c r="FB26" s="66"/>
      <c r="FC26" s="66"/>
      <c r="FD26" s="66"/>
      <c r="FE26" s="66"/>
      <c r="FF26" s="67"/>
      <c r="FG26" s="65">
        <v>60</v>
      </c>
      <c r="FH26" s="66"/>
      <c r="FI26" s="66"/>
      <c r="FJ26" s="66"/>
      <c r="FK26" s="66"/>
      <c r="FL26" s="67"/>
      <c r="FM26" s="65"/>
      <c r="FN26" s="66"/>
      <c r="FO26" s="66"/>
      <c r="FP26" s="66"/>
      <c r="FQ26" s="66"/>
      <c r="FR26" s="67"/>
      <c r="FS26" s="65"/>
      <c r="FT26" s="66"/>
      <c r="FU26" s="66"/>
      <c r="FV26" s="66"/>
      <c r="FW26" s="66"/>
      <c r="FX26" s="67"/>
      <c r="FY26" s="65"/>
      <c r="FZ26" s="66"/>
      <c r="GA26" s="66"/>
      <c r="GB26" s="66"/>
      <c r="GC26" s="66"/>
      <c r="GD26" s="67"/>
      <c r="GE26" s="65"/>
      <c r="GF26" s="66"/>
      <c r="GG26" s="66"/>
      <c r="GH26" s="66"/>
      <c r="GI26" s="66"/>
      <c r="GJ26" s="67"/>
      <c r="GK26" s="65"/>
      <c r="GL26" s="66"/>
      <c r="GM26" s="66"/>
      <c r="GN26" s="66"/>
      <c r="GO26" s="66"/>
      <c r="GP26" s="67"/>
      <c r="GQ26" s="185"/>
      <c r="GR26" s="186"/>
      <c r="GS26" s="186"/>
      <c r="GT26" s="186"/>
      <c r="GU26" s="186"/>
      <c r="GV26" s="187"/>
      <c r="GW26" s="93"/>
      <c r="GX26" s="94"/>
      <c r="GY26" s="94"/>
      <c r="GZ26" s="94"/>
      <c r="HA26" s="94"/>
      <c r="HB26" s="95"/>
      <c r="HC26" s="93"/>
      <c r="HD26" s="94"/>
      <c r="HE26" s="94"/>
      <c r="HF26" s="94"/>
      <c r="HG26" s="94"/>
      <c r="HH26" s="95"/>
      <c r="HI26" s="96"/>
      <c r="HJ26" s="97"/>
      <c r="HK26" s="97"/>
      <c r="HL26" s="97"/>
      <c r="HM26" s="97"/>
      <c r="HN26" s="98"/>
      <c r="HO26" s="65"/>
      <c r="HP26" s="66"/>
      <c r="HQ26" s="66"/>
      <c r="HR26" s="66"/>
      <c r="HS26" s="66"/>
      <c r="HT26" s="67"/>
      <c r="HU26" s="153"/>
      <c r="HV26" s="66"/>
      <c r="HW26" s="66"/>
      <c r="HX26" s="66"/>
      <c r="HY26" s="66"/>
      <c r="HZ26" s="66"/>
      <c r="IA26" s="66"/>
      <c r="IB26" s="66"/>
      <c r="IC26" s="66"/>
      <c r="ID26" s="66"/>
      <c r="IE26" s="154"/>
    </row>
    <row r="27" spans="1:240" s="12" customFormat="1" ht="15" customHeight="1" x14ac:dyDescent="0.3">
      <c r="A27" s="205" t="s">
        <v>61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7"/>
      <c r="X27" s="202"/>
      <c r="Y27" s="203"/>
      <c r="Z27" s="203"/>
      <c r="AA27" s="203"/>
      <c r="AB27" s="203"/>
      <c r="AC27" s="204"/>
      <c r="AD27" s="50"/>
      <c r="AE27" s="51"/>
      <c r="AF27" s="51"/>
      <c r="AG27" s="51"/>
      <c r="AH27" s="51"/>
      <c r="AI27" s="51"/>
      <c r="AJ27" s="52"/>
      <c r="AK27" s="50">
        <v>200</v>
      </c>
      <c r="AL27" s="51"/>
      <c r="AM27" s="51"/>
      <c r="AN27" s="51"/>
      <c r="AO27" s="51"/>
      <c r="AP27" s="52"/>
      <c r="AQ27" s="50" t="s">
        <v>62</v>
      </c>
      <c r="AR27" s="51"/>
      <c r="AS27" s="51"/>
      <c r="AT27" s="51"/>
      <c r="AU27" s="51"/>
      <c r="AV27" s="52"/>
      <c r="AW27" s="50">
        <v>200</v>
      </c>
      <c r="AX27" s="51"/>
      <c r="AY27" s="51"/>
      <c r="AZ27" s="51"/>
      <c r="BA27" s="51"/>
      <c r="BB27" s="52"/>
      <c r="BC27" s="50">
        <v>100</v>
      </c>
      <c r="BD27" s="51"/>
      <c r="BE27" s="51"/>
      <c r="BF27" s="51"/>
      <c r="BG27" s="51"/>
      <c r="BH27" s="52"/>
      <c r="BI27" s="50"/>
      <c r="BJ27" s="51"/>
      <c r="BK27" s="51"/>
      <c r="BL27" s="51"/>
      <c r="BM27" s="51"/>
      <c r="BN27" s="52"/>
      <c r="BO27" s="50"/>
      <c r="BP27" s="51"/>
      <c r="BQ27" s="51"/>
      <c r="BR27" s="51"/>
      <c r="BS27" s="51"/>
      <c r="BT27" s="52"/>
      <c r="BU27" s="50"/>
      <c r="BV27" s="51"/>
      <c r="BW27" s="51"/>
      <c r="BX27" s="51"/>
      <c r="BY27" s="51"/>
      <c r="BZ27" s="52"/>
      <c r="CA27" s="50"/>
      <c r="CB27" s="51"/>
      <c r="CC27" s="51"/>
      <c r="CD27" s="51"/>
      <c r="CE27" s="51"/>
      <c r="CF27" s="52"/>
      <c r="CG27" s="50">
        <v>200</v>
      </c>
      <c r="CH27" s="51"/>
      <c r="CI27" s="51"/>
      <c r="CJ27" s="51"/>
      <c r="CK27" s="51"/>
      <c r="CL27" s="52"/>
      <c r="CM27" s="50">
        <v>70</v>
      </c>
      <c r="CN27" s="51"/>
      <c r="CO27" s="51"/>
      <c r="CP27" s="51"/>
      <c r="CQ27" s="51"/>
      <c r="CR27" s="52"/>
      <c r="CS27" s="50">
        <v>130</v>
      </c>
      <c r="CT27" s="51"/>
      <c r="CU27" s="51"/>
      <c r="CV27" s="51"/>
      <c r="CW27" s="51"/>
      <c r="CX27" s="52"/>
      <c r="CY27" s="50">
        <v>200</v>
      </c>
      <c r="CZ27" s="51"/>
      <c r="DA27" s="51"/>
      <c r="DB27" s="51"/>
      <c r="DC27" s="51"/>
      <c r="DD27" s="52"/>
      <c r="DE27" s="50">
        <v>50</v>
      </c>
      <c r="DF27" s="51"/>
      <c r="DG27" s="51"/>
      <c r="DH27" s="51"/>
      <c r="DI27" s="51"/>
      <c r="DJ27" s="52"/>
      <c r="DK27" s="50">
        <v>50</v>
      </c>
      <c r="DL27" s="51"/>
      <c r="DM27" s="51"/>
      <c r="DN27" s="51"/>
      <c r="DO27" s="51"/>
      <c r="DP27" s="52"/>
      <c r="DQ27" s="50"/>
      <c r="DR27" s="51"/>
      <c r="DS27" s="51"/>
      <c r="DT27" s="51"/>
      <c r="DU27" s="51"/>
      <c r="DV27" s="52"/>
      <c r="DW27" s="50"/>
      <c r="DX27" s="51"/>
      <c r="DY27" s="51"/>
      <c r="DZ27" s="51"/>
      <c r="EA27" s="51"/>
      <c r="EB27" s="52"/>
      <c r="EC27" s="50"/>
      <c r="ED27" s="51"/>
      <c r="EE27" s="51"/>
      <c r="EF27" s="51"/>
      <c r="EG27" s="51"/>
      <c r="EH27" s="52"/>
      <c r="EI27" s="50">
        <v>200</v>
      </c>
      <c r="EJ27" s="51"/>
      <c r="EK27" s="51"/>
      <c r="EL27" s="51"/>
      <c r="EM27" s="51"/>
      <c r="EN27" s="52"/>
      <c r="EO27" s="50">
        <v>200</v>
      </c>
      <c r="EP27" s="51"/>
      <c r="EQ27" s="51"/>
      <c r="ER27" s="51"/>
      <c r="ES27" s="51"/>
      <c r="ET27" s="52"/>
      <c r="EU27" s="50">
        <v>40</v>
      </c>
      <c r="EV27" s="51"/>
      <c r="EW27" s="51"/>
      <c r="EX27" s="51"/>
      <c r="EY27" s="51"/>
      <c r="EZ27" s="52"/>
      <c r="FA27" s="50">
        <v>5</v>
      </c>
      <c r="FB27" s="51"/>
      <c r="FC27" s="51"/>
      <c r="FD27" s="51"/>
      <c r="FE27" s="51"/>
      <c r="FF27" s="52"/>
      <c r="FG27" s="50">
        <v>10</v>
      </c>
      <c r="FH27" s="51"/>
      <c r="FI27" s="51"/>
      <c r="FJ27" s="51"/>
      <c r="FK27" s="51"/>
      <c r="FL27" s="52"/>
      <c r="FM27" s="50"/>
      <c r="FN27" s="51"/>
      <c r="FO27" s="51"/>
      <c r="FP27" s="51"/>
      <c r="FQ27" s="51"/>
      <c r="FR27" s="52"/>
      <c r="FS27" s="50"/>
      <c r="FT27" s="51"/>
      <c r="FU27" s="51"/>
      <c r="FV27" s="51"/>
      <c r="FW27" s="51"/>
      <c r="FX27" s="52"/>
      <c r="FY27" s="50"/>
      <c r="FZ27" s="51"/>
      <c r="GA27" s="51"/>
      <c r="GB27" s="51"/>
      <c r="GC27" s="51"/>
      <c r="GD27" s="52"/>
      <c r="GE27" s="50"/>
      <c r="GF27" s="51"/>
      <c r="GG27" s="51"/>
      <c r="GH27" s="51"/>
      <c r="GI27" s="51"/>
      <c r="GJ27" s="52"/>
      <c r="GK27" s="50"/>
      <c r="GL27" s="51"/>
      <c r="GM27" s="51"/>
      <c r="GN27" s="51"/>
      <c r="GO27" s="51"/>
      <c r="GP27" s="52"/>
      <c r="GQ27" s="182"/>
      <c r="GR27" s="183"/>
      <c r="GS27" s="183"/>
      <c r="GT27" s="183"/>
      <c r="GU27" s="183"/>
      <c r="GV27" s="184"/>
      <c r="GW27" s="179"/>
      <c r="GX27" s="180"/>
      <c r="GY27" s="180"/>
      <c r="GZ27" s="180"/>
      <c r="HA27" s="180"/>
      <c r="HB27" s="181"/>
      <c r="HC27" s="106"/>
      <c r="HD27" s="107"/>
      <c r="HE27" s="107"/>
      <c r="HF27" s="107"/>
      <c r="HG27" s="107"/>
      <c r="HH27" s="108"/>
      <c r="HI27" s="109"/>
      <c r="HJ27" s="110"/>
      <c r="HK27" s="110"/>
      <c r="HL27" s="110"/>
      <c r="HM27" s="110"/>
      <c r="HN27" s="111"/>
      <c r="HO27" s="176"/>
      <c r="HP27" s="177"/>
      <c r="HQ27" s="177"/>
      <c r="HR27" s="177"/>
      <c r="HS27" s="177"/>
      <c r="HT27" s="178"/>
      <c r="HU27" s="193"/>
      <c r="HV27" s="177"/>
      <c r="HW27" s="177"/>
      <c r="HX27" s="177"/>
      <c r="HY27" s="177"/>
      <c r="HZ27" s="177"/>
      <c r="IA27" s="177"/>
      <c r="IB27" s="177"/>
      <c r="IC27" s="177"/>
      <c r="ID27" s="177"/>
      <c r="IE27" s="194"/>
    </row>
    <row r="28" spans="1:240" s="2" customFormat="1" ht="16.5" customHeight="1" x14ac:dyDescent="0.25">
      <c r="A28" s="29" t="s">
        <v>63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1"/>
      <c r="X28" s="47"/>
      <c r="Y28" s="48"/>
      <c r="Z28" s="48"/>
      <c r="AA28" s="48"/>
      <c r="AB28" s="48"/>
      <c r="AC28" s="49"/>
      <c r="AD28" s="26"/>
      <c r="AE28" s="27"/>
      <c r="AF28" s="27"/>
      <c r="AG28" s="27"/>
      <c r="AH28" s="27"/>
      <c r="AI28" s="27"/>
      <c r="AJ28" s="28"/>
      <c r="AK28" s="26">
        <v>2E-3</v>
      </c>
      <c r="AL28" s="27"/>
      <c r="AM28" s="27"/>
      <c r="AN28" s="27"/>
      <c r="AO28" s="27"/>
      <c r="AP28" s="28"/>
      <c r="AQ28" s="26">
        <v>5.0000000000000001E-3</v>
      </c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>
        <v>2E-3</v>
      </c>
      <c r="CT28" s="27"/>
      <c r="CU28" s="27"/>
      <c r="CV28" s="27"/>
      <c r="CW28" s="27"/>
      <c r="CX28" s="28"/>
      <c r="CY28" s="26"/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26"/>
      <c r="FN28" s="27"/>
      <c r="FO28" s="27"/>
      <c r="FP28" s="27"/>
      <c r="FQ28" s="27"/>
      <c r="FR28" s="28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32">
        <f t="shared" ref="GK28:GK50" si="0">AK28+AQ28+AW28+BC28+BI28+BO28+BU28+CA28+CG28+CM28+CS28+CY28+DE28+DK28+DQ28+DW28+EC28+EI28+EO28+EU28+FA28+FG28+FM28+FS28+FY28+GE28</f>
        <v>0.01</v>
      </c>
      <c r="GL28" s="33"/>
      <c r="GM28" s="33"/>
      <c r="GN28" s="33"/>
      <c r="GO28" s="33"/>
      <c r="GP28" s="34"/>
      <c r="GQ28" s="41">
        <v>498</v>
      </c>
      <c r="GR28" s="42"/>
      <c r="GS28" s="42"/>
      <c r="GT28" s="42"/>
      <c r="GU28" s="42"/>
      <c r="GV28" s="43"/>
      <c r="GW28" s="38">
        <f t="shared" ref="GW28:GW50" si="1">GK28*GQ28</f>
        <v>4.9800000000000004</v>
      </c>
      <c r="GX28" s="39"/>
      <c r="GY28" s="39"/>
      <c r="GZ28" s="39"/>
      <c r="HA28" s="39"/>
      <c r="HB28" s="40"/>
      <c r="HC28" s="35">
        <f t="shared" ref="HC28:HC50" si="2">GK28*HI28</f>
        <v>0.6</v>
      </c>
      <c r="HD28" s="36"/>
      <c r="HE28" s="36"/>
      <c r="HF28" s="36"/>
      <c r="HG28" s="36"/>
      <c r="HH28" s="37"/>
      <c r="HI28" s="44">
        <v>60</v>
      </c>
      <c r="HJ28" s="45"/>
      <c r="HK28" s="45"/>
      <c r="HL28" s="45"/>
      <c r="HM28" s="45"/>
      <c r="HN28" s="46"/>
      <c r="HO28" s="65"/>
      <c r="HP28" s="66"/>
      <c r="HQ28" s="66"/>
      <c r="HR28" s="66"/>
      <c r="HS28" s="66"/>
      <c r="HT28" s="67"/>
      <c r="HU28" s="90">
        <f t="shared" ref="HU28:HU50" si="3">GQ28*HC28</f>
        <v>298.8</v>
      </c>
      <c r="HV28" s="91"/>
      <c r="HW28" s="91"/>
      <c r="HX28" s="91"/>
      <c r="HY28" s="91"/>
      <c r="HZ28" s="91"/>
      <c r="IA28" s="91"/>
      <c r="IB28" s="91"/>
      <c r="IC28" s="91"/>
      <c r="ID28" s="91"/>
      <c r="IE28" s="92"/>
      <c r="IF28" s="2">
        <f t="shared" ref="IF28:IF50" si="4">SUM(HU28)</f>
        <v>298.8</v>
      </c>
    </row>
    <row r="29" spans="1:240" s="2" customFormat="1" ht="16.5" customHeight="1" x14ac:dyDescent="0.25">
      <c r="A29" s="29" t="s">
        <v>64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1"/>
      <c r="X29" s="47"/>
      <c r="Y29" s="48"/>
      <c r="Z29" s="48"/>
      <c r="AA29" s="48"/>
      <c r="AB29" s="48"/>
      <c r="AC29" s="49"/>
      <c r="AD29" s="26"/>
      <c r="AE29" s="27"/>
      <c r="AF29" s="27"/>
      <c r="AG29" s="27"/>
      <c r="AH29" s="27"/>
      <c r="AI29" s="27"/>
      <c r="AJ29" s="28"/>
      <c r="AK29" s="26">
        <v>0.1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26"/>
      <c r="EJ29" s="27"/>
      <c r="EK29" s="27"/>
      <c r="EL29" s="27"/>
      <c r="EM29" s="27"/>
      <c r="EN29" s="28"/>
      <c r="EO29" s="26"/>
      <c r="EP29" s="27"/>
      <c r="EQ29" s="27"/>
      <c r="ER29" s="27"/>
      <c r="ES29" s="27"/>
      <c r="ET29" s="28"/>
      <c r="EU29" s="26"/>
      <c r="EV29" s="27"/>
      <c r="EW29" s="27"/>
      <c r="EX29" s="27"/>
      <c r="EY29" s="27"/>
      <c r="EZ29" s="28"/>
      <c r="FA29" s="26"/>
      <c r="FB29" s="27"/>
      <c r="FC29" s="27"/>
      <c r="FD29" s="27"/>
      <c r="FE29" s="27"/>
      <c r="FF29" s="28"/>
      <c r="FG29" s="26"/>
      <c r="FH29" s="27"/>
      <c r="FI29" s="27"/>
      <c r="FJ29" s="27"/>
      <c r="FK29" s="27"/>
      <c r="FL29" s="28"/>
      <c r="FM29" s="26"/>
      <c r="FN29" s="27"/>
      <c r="FO29" s="27"/>
      <c r="FP29" s="27"/>
      <c r="FQ29" s="27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32">
        <f t="shared" si="0"/>
        <v>0.1</v>
      </c>
      <c r="GL29" s="33"/>
      <c r="GM29" s="33"/>
      <c r="GN29" s="33"/>
      <c r="GO29" s="33"/>
      <c r="GP29" s="34"/>
      <c r="GQ29" s="41">
        <v>69</v>
      </c>
      <c r="GR29" s="42"/>
      <c r="GS29" s="42"/>
      <c r="GT29" s="42"/>
      <c r="GU29" s="42"/>
      <c r="GV29" s="43"/>
      <c r="GW29" s="38">
        <f t="shared" si="1"/>
        <v>6.9</v>
      </c>
      <c r="GX29" s="39"/>
      <c r="GY29" s="39"/>
      <c r="GZ29" s="39"/>
      <c r="HA29" s="39"/>
      <c r="HB29" s="40"/>
      <c r="HC29" s="35">
        <f t="shared" si="2"/>
        <v>6</v>
      </c>
      <c r="HD29" s="36"/>
      <c r="HE29" s="36"/>
      <c r="HF29" s="36"/>
      <c r="HG29" s="36"/>
      <c r="HH29" s="37"/>
      <c r="HI29" s="44">
        <v>60</v>
      </c>
      <c r="HJ29" s="45"/>
      <c r="HK29" s="45"/>
      <c r="HL29" s="45"/>
      <c r="HM29" s="45"/>
      <c r="HN29" s="46"/>
      <c r="HO29" s="65"/>
      <c r="HP29" s="66"/>
      <c r="HQ29" s="66"/>
      <c r="HR29" s="66"/>
      <c r="HS29" s="66"/>
      <c r="HT29" s="67"/>
      <c r="HU29" s="90">
        <f t="shared" si="3"/>
        <v>414</v>
      </c>
      <c r="HV29" s="91"/>
      <c r="HW29" s="91"/>
      <c r="HX29" s="91"/>
      <c r="HY29" s="91"/>
      <c r="HZ29" s="91"/>
      <c r="IA29" s="91"/>
      <c r="IB29" s="91"/>
      <c r="IC29" s="91"/>
      <c r="ID29" s="91"/>
      <c r="IE29" s="92"/>
      <c r="IF29" s="2">
        <f t="shared" si="4"/>
        <v>414</v>
      </c>
    </row>
    <row r="30" spans="1:240" s="2" customFormat="1" ht="18" customHeight="1" x14ac:dyDescent="0.25">
      <c r="A30" s="29" t="s">
        <v>65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1"/>
      <c r="X30" s="47"/>
      <c r="Y30" s="48"/>
      <c r="Z30" s="48"/>
      <c r="AA30" s="48"/>
      <c r="AB30" s="48"/>
      <c r="AC30" s="49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5.0000000000000001E-3</v>
      </c>
      <c r="CH30" s="27"/>
      <c r="CI30" s="27"/>
      <c r="CJ30" s="27"/>
      <c r="CK30" s="27"/>
      <c r="CL30" s="28"/>
      <c r="CM30" s="26"/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26">
        <v>7.0000000000000001E-3</v>
      </c>
      <c r="EJ30" s="27"/>
      <c r="EK30" s="27"/>
      <c r="EL30" s="27"/>
      <c r="EM30" s="27"/>
      <c r="EN30" s="28"/>
      <c r="EO30" s="26"/>
      <c r="EP30" s="27"/>
      <c r="EQ30" s="27"/>
      <c r="ER30" s="27"/>
      <c r="ES30" s="27"/>
      <c r="ET30" s="28"/>
      <c r="EU30" s="26"/>
      <c r="EV30" s="27"/>
      <c r="EW30" s="27"/>
      <c r="EX30" s="27"/>
      <c r="EY30" s="27"/>
      <c r="EZ30" s="28"/>
      <c r="FA30" s="26"/>
      <c r="FB30" s="27"/>
      <c r="FC30" s="27"/>
      <c r="FD30" s="27"/>
      <c r="FE30" s="27"/>
      <c r="FF30" s="28"/>
      <c r="FG30" s="26"/>
      <c r="FH30" s="27"/>
      <c r="FI30" s="27"/>
      <c r="FJ30" s="27"/>
      <c r="FK30" s="27"/>
      <c r="FL30" s="28"/>
      <c r="FM30" s="26"/>
      <c r="FN30" s="27"/>
      <c r="FO30" s="27"/>
      <c r="FP30" s="27"/>
      <c r="FQ30" s="27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32">
        <f t="shared" si="0"/>
        <v>1.2E-2</v>
      </c>
      <c r="GL30" s="33"/>
      <c r="GM30" s="33"/>
      <c r="GN30" s="33"/>
      <c r="GO30" s="33"/>
      <c r="GP30" s="34"/>
      <c r="GQ30" s="41">
        <v>178</v>
      </c>
      <c r="GR30" s="42"/>
      <c r="GS30" s="42"/>
      <c r="GT30" s="42"/>
      <c r="GU30" s="42"/>
      <c r="GV30" s="43"/>
      <c r="GW30" s="38">
        <f t="shared" si="1"/>
        <v>2.1360000000000001</v>
      </c>
      <c r="GX30" s="39"/>
      <c r="GY30" s="39"/>
      <c r="GZ30" s="39"/>
      <c r="HA30" s="39"/>
      <c r="HB30" s="40"/>
      <c r="HC30" s="35">
        <f t="shared" si="2"/>
        <v>0.72</v>
      </c>
      <c r="HD30" s="36"/>
      <c r="HE30" s="36"/>
      <c r="HF30" s="36"/>
      <c r="HG30" s="36"/>
      <c r="HH30" s="37"/>
      <c r="HI30" s="44">
        <v>60</v>
      </c>
      <c r="HJ30" s="45"/>
      <c r="HK30" s="45"/>
      <c r="HL30" s="45"/>
      <c r="HM30" s="45"/>
      <c r="HN30" s="46"/>
      <c r="HO30" s="65"/>
      <c r="HP30" s="66"/>
      <c r="HQ30" s="66"/>
      <c r="HR30" s="66"/>
      <c r="HS30" s="66"/>
      <c r="HT30" s="67"/>
      <c r="HU30" s="90">
        <f t="shared" si="3"/>
        <v>128.16</v>
      </c>
      <c r="HV30" s="91"/>
      <c r="HW30" s="91"/>
      <c r="HX30" s="91"/>
      <c r="HY30" s="91"/>
      <c r="HZ30" s="91"/>
      <c r="IA30" s="91"/>
      <c r="IB30" s="91"/>
      <c r="IC30" s="91"/>
      <c r="ID30" s="91"/>
      <c r="IE30" s="92"/>
      <c r="IF30" s="2">
        <f t="shared" si="4"/>
        <v>128.16</v>
      </c>
    </row>
    <row r="31" spans="1:240" s="2" customFormat="1" ht="16.5" customHeight="1" x14ac:dyDescent="0.25">
      <c r="A31" s="29" t="s">
        <v>66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1"/>
      <c r="X31" s="47"/>
      <c r="Y31" s="48"/>
      <c r="Z31" s="48"/>
      <c r="AA31" s="48"/>
      <c r="AB31" s="48"/>
      <c r="AC31" s="49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6"/>
      <c r="AR31" s="27"/>
      <c r="AS31" s="27"/>
      <c r="AT31" s="27"/>
      <c r="AU31" s="27"/>
      <c r="AV31" s="28"/>
      <c r="AW31" s="26"/>
      <c r="AX31" s="27"/>
      <c r="AY31" s="27"/>
      <c r="AZ31" s="27"/>
      <c r="BA31" s="27"/>
      <c r="BB31" s="28"/>
      <c r="BC31" s="26"/>
      <c r="BD31" s="27"/>
      <c r="BE31" s="27"/>
      <c r="BF31" s="27"/>
      <c r="BG31" s="27"/>
      <c r="BH31" s="28"/>
      <c r="BI31" s="26"/>
      <c r="BJ31" s="27"/>
      <c r="BK31" s="27"/>
      <c r="BL31" s="27"/>
      <c r="BM31" s="27"/>
      <c r="BN31" s="28"/>
      <c r="BO31" s="26"/>
      <c r="BP31" s="27"/>
      <c r="BQ31" s="27"/>
      <c r="BR31" s="27"/>
      <c r="BS31" s="27"/>
      <c r="BT31" s="28"/>
      <c r="BU31" s="26"/>
      <c r="BV31" s="27"/>
      <c r="BW31" s="27"/>
      <c r="BX31" s="27"/>
      <c r="BY31" s="27"/>
      <c r="BZ31" s="28"/>
      <c r="CA31" s="26"/>
      <c r="CB31" s="27"/>
      <c r="CC31" s="27"/>
      <c r="CD31" s="27"/>
      <c r="CE31" s="27"/>
      <c r="CF31" s="28"/>
      <c r="CG31" s="26"/>
      <c r="CH31" s="27"/>
      <c r="CI31" s="27"/>
      <c r="CJ31" s="27"/>
      <c r="CK31" s="27"/>
      <c r="CL31" s="28"/>
      <c r="CM31" s="26"/>
      <c r="CN31" s="27"/>
      <c r="CO31" s="27"/>
      <c r="CP31" s="27"/>
      <c r="CQ31" s="27"/>
      <c r="CR31" s="28"/>
      <c r="CS31" s="26"/>
      <c r="CT31" s="27"/>
      <c r="CU31" s="27"/>
      <c r="CV31" s="27"/>
      <c r="CW31" s="27"/>
      <c r="CX31" s="28"/>
      <c r="CY31" s="26">
        <v>5.0000000000000001E-4</v>
      </c>
      <c r="CZ31" s="27"/>
      <c r="DA31" s="27"/>
      <c r="DB31" s="27"/>
      <c r="DC31" s="27"/>
      <c r="DD31" s="28"/>
      <c r="DE31" s="26"/>
      <c r="DF31" s="27"/>
      <c r="DG31" s="27"/>
      <c r="DH31" s="27"/>
      <c r="DI31" s="27"/>
      <c r="DJ31" s="28"/>
      <c r="DK31" s="26"/>
      <c r="DL31" s="27"/>
      <c r="DM31" s="27"/>
      <c r="DN31" s="27"/>
      <c r="DO31" s="27"/>
      <c r="DP31" s="28"/>
      <c r="DQ31" s="26"/>
      <c r="DR31" s="27"/>
      <c r="DS31" s="27"/>
      <c r="DT31" s="27"/>
      <c r="DU31" s="27"/>
      <c r="DV31" s="28"/>
      <c r="DW31" s="26"/>
      <c r="DX31" s="27"/>
      <c r="DY31" s="27"/>
      <c r="DZ31" s="27"/>
      <c r="EA31" s="27"/>
      <c r="EB31" s="28"/>
      <c r="EC31" s="26"/>
      <c r="ED31" s="27"/>
      <c r="EE31" s="27"/>
      <c r="EF31" s="27"/>
      <c r="EG31" s="27"/>
      <c r="EH31" s="28"/>
      <c r="EI31" s="26"/>
      <c r="EJ31" s="27"/>
      <c r="EK31" s="27"/>
      <c r="EL31" s="27"/>
      <c r="EM31" s="27"/>
      <c r="EN31" s="28"/>
      <c r="EO31" s="26"/>
      <c r="EP31" s="27"/>
      <c r="EQ31" s="27"/>
      <c r="ER31" s="27"/>
      <c r="ES31" s="27"/>
      <c r="ET31" s="28"/>
      <c r="EU31" s="26"/>
      <c r="EV31" s="27"/>
      <c r="EW31" s="27"/>
      <c r="EX31" s="27"/>
      <c r="EY31" s="27"/>
      <c r="EZ31" s="28"/>
      <c r="FA31" s="26"/>
      <c r="FB31" s="27"/>
      <c r="FC31" s="27"/>
      <c r="FD31" s="27"/>
      <c r="FE31" s="27"/>
      <c r="FF31" s="28"/>
      <c r="FG31" s="26"/>
      <c r="FH31" s="27"/>
      <c r="FI31" s="27"/>
      <c r="FJ31" s="27"/>
      <c r="FK31" s="27"/>
      <c r="FL31" s="28"/>
      <c r="FM31" s="26"/>
      <c r="FN31" s="27"/>
      <c r="FO31" s="27"/>
      <c r="FP31" s="27"/>
      <c r="FQ31" s="27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32">
        <f t="shared" si="0"/>
        <v>5.0000000000000001E-4</v>
      </c>
      <c r="GL31" s="33"/>
      <c r="GM31" s="33"/>
      <c r="GN31" s="33"/>
      <c r="GO31" s="33"/>
      <c r="GP31" s="34"/>
      <c r="GQ31" s="41">
        <v>2400</v>
      </c>
      <c r="GR31" s="42"/>
      <c r="GS31" s="42"/>
      <c r="GT31" s="42"/>
      <c r="GU31" s="42"/>
      <c r="GV31" s="43"/>
      <c r="GW31" s="38">
        <f t="shared" si="1"/>
        <v>1.2</v>
      </c>
      <c r="GX31" s="39"/>
      <c r="GY31" s="39"/>
      <c r="GZ31" s="39"/>
      <c r="HA31" s="39"/>
      <c r="HB31" s="40"/>
      <c r="HC31" s="35">
        <f t="shared" si="2"/>
        <v>0.03</v>
      </c>
      <c r="HD31" s="36"/>
      <c r="HE31" s="36"/>
      <c r="HF31" s="36"/>
      <c r="HG31" s="36"/>
      <c r="HH31" s="37"/>
      <c r="HI31" s="44">
        <v>60</v>
      </c>
      <c r="HJ31" s="45"/>
      <c r="HK31" s="45"/>
      <c r="HL31" s="45"/>
      <c r="HM31" s="45"/>
      <c r="HN31" s="46"/>
      <c r="HO31" s="65"/>
      <c r="HP31" s="66"/>
      <c r="HQ31" s="66"/>
      <c r="HR31" s="66"/>
      <c r="HS31" s="66"/>
      <c r="HT31" s="67"/>
      <c r="HU31" s="90">
        <f t="shared" si="3"/>
        <v>72</v>
      </c>
      <c r="HV31" s="91"/>
      <c r="HW31" s="91"/>
      <c r="HX31" s="91"/>
      <c r="HY31" s="91"/>
      <c r="HZ31" s="91"/>
      <c r="IA31" s="91"/>
      <c r="IB31" s="91"/>
      <c r="IC31" s="91"/>
      <c r="ID31" s="91"/>
      <c r="IE31" s="92"/>
      <c r="IF31" s="2">
        <f t="shared" si="4"/>
        <v>72</v>
      </c>
    </row>
    <row r="32" spans="1:240" s="2" customFormat="1" ht="16.5" customHeight="1" x14ac:dyDescent="0.25">
      <c r="A32" s="29" t="s">
        <v>67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1"/>
      <c r="X32" s="47"/>
      <c r="Y32" s="48"/>
      <c r="Z32" s="48"/>
      <c r="AA32" s="48"/>
      <c r="AB32" s="48"/>
      <c r="AC32" s="49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>
        <v>5.6000000000000001E-2</v>
      </c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/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>
        <v>0.18</v>
      </c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32">
        <f t="shared" si="0"/>
        <v>0.23599999999999999</v>
      </c>
      <c r="GL32" s="33"/>
      <c r="GM32" s="33"/>
      <c r="GN32" s="33"/>
      <c r="GO32" s="33"/>
      <c r="GP32" s="34"/>
      <c r="GQ32" s="41">
        <v>42</v>
      </c>
      <c r="GR32" s="42"/>
      <c r="GS32" s="42"/>
      <c r="GT32" s="42"/>
      <c r="GU32" s="42"/>
      <c r="GV32" s="43"/>
      <c r="GW32" s="38">
        <f t="shared" si="1"/>
        <v>9.911999999999999</v>
      </c>
      <c r="GX32" s="39"/>
      <c r="GY32" s="39"/>
      <c r="GZ32" s="39"/>
      <c r="HA32" s="39"/>
      <c r="HB32" s="40"/>
      <c r="HC32" s="35">
        <f t="shared" si="2"/>
        <v>14.16</v>
      </c>
      <c r="HD32" s="36"/>
      <c r="HE32" s="36"/>
      <c r="HF32" s="36"/>
      <c r="HG32" s="36"/>
      <c r="HH32" s="37"/>
      <c r="HI32" s="44">
        <v>60</v>
      </c>
      <c r="HJ32" s="45"/>
      <c r="HK32" s="45"/>
      <c r="HL32" s="45"/>
      <c r="HM32" s="45"/>
      <c r="HN32" s="46"/>
      <c r="HO32" s="65"/>
      <c r="HP32" s="66"/>
      <c r="HQ32" s="66"/>
      <c r="HR32" s="66"/>
      <c r="HS32" s="66"/>
      <c r="HT32" s="67"/>
      <c r="HU32" s="90">
        <f t="shared" si="3"/>
        <v>594.72</v>
      </c>
      <c r="HV32" s="91"/>
      <c r="HW32" s="91"/>
      <c r="HX32" s="91"/>
      <c r="HY32" s="91"/>
      <c r="HZ32" s="91"/>
      <c r="IA32" s="91"/>
      <c r="IB32" s="91"/>
      <c r="IC32" s="91"/>
      <c r="ID32" s="91"/>
      <c r="IE32" s="92"/>
      <c r="IF32" s="2">
        <f t="shared" si="4"/>
        <v>594.72</v>
      </c>
    </row>
    <row r="33" spans="1:240" s="2" customFormat="1" ht="16.5" customHeight="1" x14ac:dyDescent="0.25">
      <c r="A33" s="29" t="s">
        <v>68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1"/>
      <c r="X33" s="47"/>
      <c r="Y33" s="48"/>
      <c r="Z33" s="48"/>
      <c r="AA33" s="48"/>
      <c r="AB33" s="48"/>
      <c r="AC33" s="49"/>
      <c r="AD33" s="26"/>
      <c r="AE33" s="27"/>
      <c r="AF33" s="27"/>
      <c r="AG33" s="27"/>
      <c r="AH33" s="27"/>
      <c r="AI33" s="27"/>
      <c r="AJ33" s="28"/>
      <c r="AK33" s="26">
        <v>0.03</v>
      </c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/>
      <c r="CH33" s="27"/>
      <c r="CI33" s="27"/>
      <c r="CJ33" s="27"/>
      <c r="CK33" s="27"/>
      <c r="CL33" s="28"/>
      <c r="CM33" s="26"/>
      <c r="CN33" s="27"/>
      <c r="CO33" s="27"/>
      <c r="CP33" s="27"/>
      <c r="CQ33" s="27"/>
      <c r="CR33" s="28"/>
      <c r="CS33" s="26"/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/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32">
        <f t="shared" si="0"/>
        <v>0.03</v>
      </c>
      <c r="GL33" s="33"/>
      <c r="GM33" s="33"/>
      <c r="GN33" s="33"/>
      <c r="GO33" s="33"/>
      <c r="GP33" s="34"/>
      <c r="GQ33" s="41">
        <v>86</v>
      </c>
      <c r="GR33" s="42"/>
      <c r="GS33" s="42"/>
      <c r="GT33" s="42"/>
      <c r="GU33" s="42"/>
      <c r="GV33" s="43"/>
      <c r="GW33" s="38">
        <f t="shared" si="1"/>
        <v>2.58</v>
      </c>
      <c r="GX33" s="39"/>
      <c r="GY33" s="39"/>
      <c r="GZ33" s="39"/>
      <c r="HA33" s="39"/>
      <c r="HB33" s="40"/>
      <c r="HC33" s="35">
        <f t="shared" si="2"/>
        <v>1.7999999999999998</v>
      </c>
      <c r="HD33" s="36"/>
      <c r="HE33" s="36"/>
      <c r="HF33" s="36"/>
      <c r="HG33" s="36"/>
      <c r="HH33" s="37"/>
      <c r="HI33" s="44">
        <v>60</v>
      </c>
      <c r="HJ33" s="45"/>
      <c r="HK33" s="45"/>
      <c r="HL33" s="45"/>
      <c r="HM33" s="45"/>
      <c r="HN33" s="46"/>
      <c r="HO33" s="65"/>
      <c r="HP33" s="66"/>
      <c r="HQ33" s="66"/>
      <c r="HR33" s="66"/>
      <c r="HS33" s="66"/>
      <c r="HT33" s="67"/>
      <c r="HU33" s="90">
        <f t="shared" si="3"/>
        <v>154.79999999999998</v>
      </c>
      <c r="HV33" s="91"/>
      <c r="HW33" s="91"/>
      <c r="HX33" s="91"/>
      <c r="HY33" s="91"/>
      <c r="HZ33" s="91"/>
      <c r="IA33" s="91"/>
      <c r="IB33" s="91"/>
      <c r="IC33" s="91"/>
      <c r="ID33" s="91"/>
      <c r="IE33" s="92"/>
      <c r="IF33" s="2">
        <f t="shared" si="4"/>
        <v>154.79999999999998</v>
      </c>
    </row>
    <row r="34" spans="1:240" s="2" customFormat="1" ht="16.5" customHeight="1" x14ac:dyDescent="0.25">
      <c r="A34" s="29" t="s">
        <v>69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1"/>
      <c r="X34" s="47"/>
      <c r="Y34" s="48"/>
      <c r="Z34" s="48"/>
      <c r="AA34" s="48"/>
      <c r="AB34" s="48"/>
      <c r="AC34" s="49"/>
      <c r="AD34" s="26"/>
      <c r="AE34" s="27"/>
      <c r="AF34" s="27"/>
      <c r="AG34" s="27"/>
      <c r="AH34" s="27"/>
      <c r="AI34" s="27"/>
      <c r="AJ34" s="28"/>
      <c r="AK34" s="26"/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>
        <v>8.0000000000000002E-3</v>
      </c>
      <c r="CH34" s="27"/>
      <c r="CI34" s="27"/>
      <c r="CJ34" s="27"/>
      <c r="CK34" s="27"/>
      <c r="CL34" s="28"/>
      <c r="CM34" s="26">
        <v>7.0000000000000001E-3</v>
      </c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>
        <v>0.01</v>
      </c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32">
        <f t="shared" si="0"/>
        <v>2.5000000000000001E-2</v>
      </c>
      <c r="GL34" s="33"/>
      <c r="GM34" s="33"/>
      <c r="GN34" s="33"/>
      <c r="GO34" s="33"/>
      <c r="GP34" s="34"/>
      <c r="GQ34" s="41">
        <v>38</v>
      </c>
      <c r="GR34" s="42"/>
      <c r="GS34" s="42"/>
      <c r="GT34" s="42"/>
      <c r="GU34" s="42"/>
      <c r="GV34" s="43"/>
      <c r="GW34" s="38">
        <f t="shared" si="1"/>
        <v>0.95000000000000007</v>
      </c>
      <c r="GX34" s="39"/>
      <c r="GY34" s="39"/>
      <c r="GZ34" s="39"/>
      <c r="HA34" s="39"/>
      <c r="HB34" s="40"/>
      <c r="HC34" s="35">
        <f t="shared" si="2"/>
        <v>1.5</v>
      </c>
      <c r="HD34" s="36"/>
      <c r="HE34" s="36"/>
      <c r="HF34" s="36"/>
      <c r="HG34" s="36"/>
      <c r="HH34" s="37"/>
      <c r="HI34" s="44">
        <v>60</v>
      </c>
      <c r="HJ34" s="45"/>
      <c r="HK34" s="45"/>
      <c r="HL34" s="45"/>
      <c r="HM34" s="45"/>
      <c r="HN34" s="46"/>
      <c r="HO34" s="65"/>
      <c r="HP34" s="66"/>
      <c r="HQ34" s="66"/>
      <c r="HR34" s="66"/>
      <c r="HS34" s="66"/>
      <c r="HT34" s="67"/>
      <c r="HU34" s="188">
        <f t="shared" si="3"/>
        <v>57</v>
      </c>
      <c r="HV34" s="189"/>
      <c r="HW34" s="189"/>
      <c r="HX34" s="189"/>
      <c r="HY34" s="189"/>
      <c r="HZ34" s="189"/>
      <c r="IA34" s="189"/>
      <c r="IB34" s="189"/>
      <c r="IC34" s="189"/>
      <c r="ID34" s="189"/>
      <c r="IE34" s="190"/>
      <c r="IF34" s="2">
        <f t="shared" si="4"/>
        <v>57</v>
      </c>
    </row>
    <row r="35" spans="1:240" s="2" customFormat="1" ht="16.5" customHeight="1" x14ac:dyDescent="0.25">
      <c r="A35" s="29" t="s">
        <v>70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1"/>
      <c r="X35" s="47"/>
      <c r="Y35" s="48"/>
      <c r="Z35" s="48"/>
      <c r="AA35" s="48"/>
      <c r="AB35" s="48"/>
      <c r="AC35" s="49"/>
      <c r="AD35" s="26"/>
      <c r="AE35" s="27"/>
      <c r="AF35" s="27"/>
      <c r="AG35" s="27"/>
      <c r="AH35" s="27"/>
      <c r="AI35" s="27"/>
      <c r="AJ35" s="28"/>
      <c r="AK35" s="26"/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>
        <v>2E-3</v>
      </c>
      <c r="CH35" s="27"/>
      <c r="CI35" s="27"/>
      <c r="CJ35" s="27"/>
      <c r="CK35" s="27"/>
      <c r="CL35" s="28"/>
      <c r="CM35" s="26"/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/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>
        <v>2E-3</v>
      </c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>
        <v>4.0000000000000001E-3</v>
      </c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32">
        <f t="shared" si="0"/>
        <v>8.0000000000000002E-3</v>
      </c>
      <c r="GL35" s="33"/>
      <c r="GM35" s="33"/>
      <c r="GN35" s="33"/>
      <c r="GO35" s="33"/>
      <c r="GP35" s="34"/>
      <c r="GQ35" s="41">
        <v>131</v>
      </c>
      <c r="GR35" s="42"/>
      <c r="GS35" s="42"/>
      <c r="GT35" s="42"/>
      <c r="GU35" s="42"/>
      <c r="GV35" s="43"/>
      <c r="GW35" s="38">
        <f t="shared" si="1"/>
        <v>1.048</v>
      </c>
      <c r="GX35" s="39"/>
      <c r="GY35" s="39"/>
      <c r="GZ35" s="39"/>
      <c r="HA35" s="39"/>
      <c r="HB35" s="40"/>
      <c r="HC35" s="35">
        <f t="shared" si="2"/>
        <v>0.48</v>
      </c>
      <c r="HD35" s="36"/>
      <c r="HE35" s="36"/>
      <c r="HF35" s="36"/>
      <c r="HG35" s="36"/>
      <c r="HH35" s="37"/>
      <c r="HI35" s="44">
        <v>60</v>
      </c>
      <c r="HJ35" s="45"/>
      <c r="HK35" s="45"/>
      <c r="HL35" s="45"/>
      <c r="HM35" s="45"/>
      <c r="HN35" s="46"/>
      <c r="HO35" s="65"/>
      <c r="HP35" s="66"/>
      <c r="HQ35" s="66"/>
      <c r="HR35" s="66"/>
      <c r="HS35" s="66"/>
      <c r="HT35" s="67"/>
      <c r="HU35" s="188">
        <f t="shared" si="3"/>
        <v>62.879999999999995</v>
      </c>
      <c r="HV35" s="189"/>
      <c r="HW35" s="189"/>
      <c r="HX35" s="189"/>
      <c r="HY35" s="189"/>
      <c r="HZ35" s="189"/>
      <c r="IA35" s="189"/>
      <c r="IB35" s="189"/>
      <c r="IC35" s="189"/>
      <c r="ID35" s="189"/>
      <c r="IE35" s="190"/>
      <c r="IF35" s="2">
        <f t="shared" si="4"/>
        <v>62.879999999999995</v>
      </c>
    </row>
    <row r="36" spans="1:240" s="2" customFormat="1" ht="16.5" customHeight="1" x14ac:dyDescent="0.25">
      <c r="A36" s="29" t="s">
        <v>71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1"/>
      <c r="X36" s="47"/>
      <c r="Y36" s="48"/>
      <c r="Z36" s="48"/>
      <c r="AA36" s="48"/>
      <c r="AB36" s="48"/>
      <c r="AC36" s="49"/>
      <c r="AD36" s="26"/>
      <c r="AE36" s="27"/>
      <c r="AF36" s="27"/>
      <c r="AG36" s="27"/>
      <c r="AH36" s="27"/>
      <c r="AI36" s="27"/>
      <c r="AJ36" s="28"/>
      <c r="AK36" s="26"/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>
        <v>0.01</v>
      </c>
      <c r="CH36" s="27"/>
      <c r="CI36" s="27"/>
      <c r="CJ36" s="27"/>
      <c r="CK36" s="27"/>
      <c r="CL36" s="28"/>
      <c r="CM36" s="26">
        <v>6.0000000000000001E-3</v>
      </c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/>
      <c r="CZ36" s="27"/>
      <c r="DA36" s="27"/>
      <c r="DB36" s="27"/>
      <c r="DC36" s="27"/>
      <c r="DD36" s="28"/>
      <c r="DE36" s="26"/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/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>
        <v>1.2E-2</v>
      </c>
      <c r="EJ36" s="27"/>
      <c r="EK36" s="27"/>
      <c r="EL36" s="27"/>
      <c r="EM36" s="27"/>
      <c r="EN36" s="28"/>
      <c r="EO36" s="26"/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6"/>
      <c r="FN36" s="27"/>
      <c r="FO36" s="27"/>
      <c r="FP36" s="27"/>
      <c r="FQ36" s="27"/>
      <c r="FR36" s="28"/>
      <c r="FS36" s="26"/>
      <c r="FT36" s="27"/>
      <c r="FU36" s="27"/>
      <c r="FV36" s="27"/>
      <c r="FW36" s="27"/>
      <c r="FX36" s="28"/>
      <c r="FY36" s="26"/>
      <c r="FZ36" s="27"/>
      <c r="GA36" s="27"/>
      <c r="GB36" s="27"/>
      <c r="GC36" s="27"/>
      <c r="GD36" s="28"/>
      <c r="GE36" s="26"/>
      <c r="GF36" s="27"/>
      <c r="GG36" s="27"/>
      <c r="GH36" s="27"/>
      <c r="GI36" s="27"/>
      <c r="GJ36" s="28"/>
      <c r="GK36" s="32">
        <f t="shared" si="0"/>
        <v>2.8000000000000001E-2</v>
      </c>
      <c r="GL36" s="33"/>
      <c r="GM36" s="33"/>
      <c r="GN36" s="33"/>
      <c r="GO36" s="33"/>
      <c r="GP36" s="34"/>
      <c r="GQ36" s="41">
        <v>41</v>
      </c>
      <c r="GR36" s="42"/>
      <c r="GS36" s="42"/>
      <c r="GT36" s="42"/>
      <c r="GU36" s="42"/>
      <c r="GV36" s="43"/>
      <c r="GW36" s="38">
        <f t="shared" si="1"/>
        <v>1.1480000000000001</v>
      </c>
      <c r="GX36" s="39"/>
      <c r="GY36" s="39"/>
      <c r="GZ36" s="39"/>
      <c r="HA36" s="39"/>
      <c r="HB36" s="40"/>
      <c r="HC36" s="35">
        <f t="shared" si="2"/>
        <v>1.68</v>
      </c>
      <c r="HD36" s="36"/>
      <c r="HE36" s="36"/>
      <c r="HF36" s="36"/>
      <c r="HG36" s="36"/>
      <c r="HH36" s="37"/>
      <c r="HI36" s="44">
        <v>60</v>
      </c>
      <c r="HJ36" s="45"/>
      <c r="HK36" s="45"/>
      <c r="HL36" s="45"/>
      <c r="HM36" s="45"/>
      <c r="HN36" s="46"/>
      <c r="HO36" s="65"/>
      <c r="HP36" s="66"/>
      <c r="HQ36" s="66"/>
      <c r="HR36" s="66"/>
      <c r="HS36" s="66"/>
      <c r="HT36" s="67"/>
      <c r="HU36" s="188">
        <f t="shared" si="3"/>
        <v>68.88</v>
      </c>
      <c r="HV36" s="189"/>
      <c r="HW36" s="189"/>
      <c r="HX36" s="189"/>
      <c r="HY36" s="189"/>
      <c r="HZ36" s="189"/>
      <c r="IA36" s="189"/>
      <c r="IB36" s="189"/>
      <c r="IC36" s="189"/>
      <c r="ID36" s="189"/>
      <c r="IE36" s="190"/>
      <c r="IF36" s="2">
        <f t="shared" si="4"/>
        <v>68.88</v>
      </c>
    </row>
    <row r="37" spans="1:240" s="2" customFormat="1" ht="16.5" customHeight="1" x14ac:dyDescent="0.25">
      <c r="A37" s="29" t="s">
        <v>72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1"/>
      <c r="X37" s="47"/>
      <c r="Y37" s="48"/>
      <c r="Z37" s="48"/>
      <c r="AA37" s="48"/>
      <c r="AB37" s="48"/>
      <c r="AC37" s="49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/>
      <c r="CH37" s="27"/>
      <c r="CI37" s="27"/>
      <c r="CJ37" s="27"/>
      <c r="CK37" s="27"/>
      <c r="CL37" s="28"/>
      <c r="CM37" s="26"/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/>
      <c r="CZ37" s="27"/>
      <c r="DA37" s="27"/>
      <c r="DB37" s="27"/>
      <c r="DC37" s="27"/>
      <c r="DD37" s="28"/>
      <c r="DE37" s="26"/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/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>
        <v>2E-3</v>
      </c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32">
        <f t="shared" si="0"/>
        <v>2E-3</v>
      </c>
      <c r="GL37" s="33"/>
      <c r="GM37" s="33"/>
      <c r="GN37" s="33"/>
      <c r="GO37" s="33"/>
      <c r="GP37" s="34"/>
      <c r="GQ37" s="41">
        <v>32</v>
      </c>
      <c r="GR37" s="42"/>
      <c r="GS37" s="42"/>
      <c r="GT37" s="42"/>
      <c r="GU37" s="42"/>
      <c r="GV37" s="43"/>
      <c r="GW37" s="38">
        <f t="shared" si="1"/>
        <v>6.4000000000000001E-2</v>
      </c>
      <c r="GX37" s="39"/>
      <c r="GY37" s="39"/>
      <c r="GZ37" s="39"/>
      <c r="HA37" s="39"/>
      <c r="HB37" s="40"/>
      <c r="HC37" s="35">
        <f t="shared" ref="HC37:HC38" si="5">GK37*HI37</f>
        <v>0.12</v>
      </c>
      <c r="HD37" s="36"/>
      <c r="HE37" s="36"/>
      <c r="HF37" s="36"/>
      <c r="HG37" s="36"/>
      <c r="HH37" s="37"/>
      <c r="HI37" s="44">
        <v>60</v>
      </c>
      <c r="HJ37" s="45"/>
      <c r="HK37" s="45"/>
      <c r="HL37" s="45"/>
      <c r="HM37" s="45"/>
      <c r="HN37" s="46"/>
      <c r="HO37" s="65"/>
      <c r="HP37" s="66"/>
      <c r="HQ37" s="66"/>
      <c r="HR37" s="66"/>
      <c r="HS37" s="66"/>
      <c r="HT37" s="67"/>
      <c r="HU37" s="188">
        <f t="shared" si="3"/>
        <v>3.84</v>
      </c>
      <c r="HV37" s="189"/>
      <c r="HW37" s="189"/>
      <c r="HX37" s="189"/>
      <c r="HY37" s="189"/>
      <c r="HZ37" s="189"/>
      <c r="IA37" s="189"/>
      <c r="IB37" s="189"/>
      <c r="IC37" s="189"/>
      <c r="ID37" s="189"/>
      <c r="IE37" s="190"/>
      <c r="IF37" s="2">
        <f t="shared" si="4"/>
        <v>3.84</v>
      </c>
    </row>
    <row r="38" spans="1:240" s="2" customFormat="1" ht="16.5" customHeight="1" x14ac:dyDescent="0.25">
      <c r="A38" s="29" t="s">
        <v>73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1"/>
      <c r="X38" s="47"/>
      <c r="Y38" s="48"/>
      <c r="Z38" s="48"/>
      <c r="AA38" s="48"/>
      <c r="AB38" s="48"/>
      <c r="AC38" s="49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/>
      <c r="CH38" s="27"/>
      <c r="CI38" s="27"/>
      <c r="CJ38" s="27"/>
      <c r="CK38" s="27"/>
      <c r="CL38" s="28"/>
      <c r="CM38" s="26">
        <v>0.05</v>
      </c>
      <c r="CN38" s="27"/>
      <c r="CO38" s="27"/>
      <c r="CP38" s="27"/>
      <c r="CQ38" s="27"/>
      <c r="CR38" s="28"/>
      <c r="CS38" s="26"/>
      <c r="CT38" s="27"/>
      <c r="CU38" s="27"/>
      <c r="CV38" s="27"/>
      <c r="CW38" s="27"/>
      <c r="CX38" s="28"/>
      <c r="CY38" s="26"/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/>
      <c r="EJ38" s="27"/>
      <c r="EK38" s="27"/>
      <c r="EL38" s="27"/>
      <c r="EM38" s="27"/>
      <c r="EN38" s="28"/>
      <c r="EO38" s="26"/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/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32">
        <f t="shared" si="0"/>
        <v>0.05</v>
      </c>
      <c r="GL38" s="33"/>
      <c r="GM38" s="33"/>
      <c r="GN38" s="33"/>
      <c r="GO38" s="33"/>
      <c r="GP38" s="34"/>
      <c r="GQ38" s="41">
        <v>630</v>
      </c>
      <c r="GR38" s="42"/>
      <c r="GS38" s="42"/>
      <c r="GT38" s="42"/>
      <c r="GU38" s="42"/>
      <c r="GV38" s="43"/>
      <c r="GW38" s="38">
        <f t="shared" si="1"/>
        <v>31.5</v>
      </c>
      <c r="GX38" s="39"/>
      <c r="GY38" s="39"/>
      <c r="GZ38" s="39"/>
      <c r="HA38" s="39"/>
      <c r="HB38" s="40"/>
      <c r="HC38" s="35">
        <f t="shared" si="5"/>
        <v>3</v>
      </c>
      <c r="HD38" s="36"/>
      <c r="HE38" s="36"/>
      <c r="HF38" s="36"/>
      <c r="HG38" s="36"/>
      <c r="HH38" s="37"/>
      <c r="HI38" s="44">
        <v>60</v>
      </c>
      <c r="HJ38" s="45"/>
      <c r="HK38" s="45"/>
      <c r="HL38" s="45"/>
      <c r="HM38" s="45"/>
      <c r="HN38" s="46"/>
      <c r="HO38" s="65"/>
      <c r="HP38" s="66"/>
      <c r="HQ38" s="66"/>
      <c r="HR38" s="66"/>
      <c r="HS38" s="66"/>
      <c r="HT38" s="67"/>
      <c r="HU38" s="188">
        <f t="shared" si="3"/>
        <v>1890</v>
      </c>
      <c r="HV38" s="189"/>
      <c r="HW38" s="189"/>
      <c r="HX38" s="189"/>
      <c r="HY38" s="189"/>
      <c r="HZ38" s="189"/>
      <c r="IA38" s="189"/>
      <c r="IB38" s="189"/>
      <c r="IC38" s="189"/>
      <c r="ID38" s="189"/>
      <c r="IE38" s="190"/>
      <c r="IF38" s="2">
        <f t="shared" si="4"/>
        <v>1890</v>
      </c>
    </row>
    <row r="39" spans="1:240" s="2" customFormat="1" ht="16.5" customHeight="1" x14ac:dyDescent="0.25">
      <c r="A39" s="29" t="s">
        <v>94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1"/>
      <c r="X39" s="47"/>
      <c r="Y39" s="48"/>
      <c r="Z39" s="48"/>
      <c r="AA39" s="48"/>
      <c r="AB39" s="48"/>
      <c r="AC39" s="49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/>
      <c r="CH39" s="27"/>
      <c r="CI39" s="27"/>
      <c r="CJ39" s="27"/>
      <c r="CK39" s="27"/>
      <c r="CL39" s="28"/>
      <c r="CM39" s="26"/>
      <c r="CN39" s="27"/>
      <c r="CO39" s="27"/>
      <c r="CP39" s="27"/>
      <c r="CQ39" s="27"/>
      <c r="CR39" s="28"/>
      <c r="CS39" s="26">
        <v>4.7E-2</v>
      </c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/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32">
        <f t="shared" si="0"/>
        <v>4.7E-2</v>
      </c>
      <c r="GL39" s="33"/>
      <c r="GM39" s="33"/>
      <c r="GN39" s="33"/>
      <c r="GO39" s="33"/>
      <c r="GP39" s="34"/>
      <c r="GQ39" s="41">
        <v>116</v>
      </c>
      <c r="GR39" s="42"/>
      <c r="GS39" s="42"/>
      <c r="GT39" s="42"/>
      <c r="GU39" s="42"/>
      <c r="GV39" s="43"/>
      <c r="GW39" s="38">
        <f t="shared" si="1"/>
        <v>5.452</v>
      </c>
      <c r="GX39" s="39"/>
      <c r="GY39" s="39"/>
      <c r="GZ39" s="39"/>
      <c r="HA39" s="39"/>
      <c r="HB39" s="40"/>
      <c r="HC39" s="35">
        <f t="shared" si="2"/>
        <v>2.82</v>
      </c>
      <c r="HD39" s="36"/>
      <c r="HE39" s="36"/>
      <c r="HF39" s="36"/>
      <c r="HG39" s="36"/>
      <c r="HH39" s="37"/>
      <c r="HI39" s="44">
        <v>60</v>
      </c>
      <c r="HJ39" s="45"/>
      <c r="HK39" s="45"/>
      <c r="HL39" s="45"/>
      <c r="HM39" s="45"/>
      <c r="HN39" s="46"/>
      <c r="HO39" s="65"/>
      <c r="HP39" s="66"/>
      <c r="HQ39" s="66"/>
      <c r="HR39" s="66"/>
      <c r="HS39" s="66"/>
      <c r="HT39" s="67"/>
      <c r="HU39" s="188">
        <f t="shared" si="3"/>
        <v>327.12</v>
      </c>
      <c r="HV39" s="189"/>
      <c r="HW39" s="189"/>
      <c r="HX39" s="189"/>
      <c r="HY39" s="189"/>
      <c r="HZ39" s="189"/>
      <c r="IA39" s="189"/>
      <c r="IB39" s="189"/>
      <c r="IC39" s="189"/>
      <c r="ID39" s="189"/>
      <c r="IE39" s="190"/>
      <c r="IF39" s="2">
        <f t="shared" si="4"/>
        <v>327.12</v>
      </c>
    </row>
    <row r="40" spans="1:240" s="2" customFormat="1" ht="16.5" customHeight="1" x14ac:dyDescent="0.25">
      <c r="A40" s="29" t="s">
        <v>90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1"/>
      <c r="X40" s="47"/>
      <c r="Y40" s="48"/>
      <c r="Z40" s="48"/>
      <c r="AA40" s="48"/>
      <c r="AB40" s="48"/>
      <c r="AC40" s="49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/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/>
      <c r="CH40" s="27"/>
      <c r="CI40" s="27"/>
      <c r="CJ40" s="27"/>
      <c r="CK40" s="27"/>
      <c r="CL40" s="28"/>
      <c r="CM40" s="26"/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/>
      <c r="EJ40" s="27"/>
      <c r="EK40" s="27"/>
      <c r="EL40" s="27"/>
      <c r="EM40" s="27"/>
      <c r="EN40" s="28"/>
      <c r="EO40" s="26"/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32">
        <f t="shared" si="0"/>
        <v>0</v>
      </c>
      <c r="GL40" s="33"/>
      <c r="GM40" s="33"/>
      <c r="GN40" s="33"/>
      <c r="GO40" s="33"/>
      <c r="GP40" s="34"/>
      <c r="GQ40" s="41">
        <v>60</v>
      </c>
      <c r="GR40" s="42"/>
      <c r="GS40" s="42"/>
      <c r="GT40" s="42"/>
      <c r="GU40" s="42"/>
      <c r="GV40" s="43"/>
      <c r="GW40" s="38">
        <f t="shared" si="1"/>
        <v>0</v>
      </c>
      <c r="GX40" s="39"/>
      <c r="GY40" s="39"/>
      <c r="GZ40" s="39"/>
      <c r="HA40" s="39"/>
      <c r="HB40" s="40"/>
      <c r="HC40" s="35">
        <f t="shared" si="2"/>
        <v>0</v>
      </c>
      <c r="HD40" s="36"/>
      <c r="HE40" s="36"/>
      <c r="HF40" s="36"/>
      <c r="HG40" s="36"/>
      <c r="HH40" s="37"/>
      <c r="HI40" s="44">
        <v>60</v>
      </c>
      <c r="HJ40" s="45"/>
      <c r="HK40" s="45"/>
      <c r="HL40" s="45"/>
      <c r="HM40" s="45"/>
      <c r="HN40" s="46"/>
      <c r="HO40" s="65"/>
      <c r="HP40" s="66"/>
      <c r="HQ40" s="66"/>
      <c r="HR40" s="66"/>
      <c r="HS40" s="66"/>
      <c r="HT40" s="67"/>
      <c r="HU40" s="188">
        <f t="shared" si="3"/>
        <v>0</v>
      </c>
      <c r="HV40" s="189"/>
      <c r="HW40" s="189"/>
      <c r="HX40" s="189"/>
      <c r="HY40" s="189"/>
      <c r="HZ40" s="189"/>
      <c r="IA40" s="189"/>
      <c r="IB40" s="189"/>
      <c r="IC40" s="189"/>
      <c r="ID40" s="189"/>
      <c r="IE40" s="190"/>
      <c r="IF40" s="2">
        <f t="shared" si="4"/>
        <v>0</v>
      </c>
    </row>
    <row r="41" spans="1:240" s="2" customFormat="1" ht="16.5" customHeight="1" x14ac:dyDescent="0.25">
      <c r="A41" s="29" t="s">
        <v>74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1"/>
      <c r="X41" s="47"/>
      <c r="Y41" s="48"/>
      <c r="Z41" s="48"/>
      <c r="AA41" s="48"/>
      <c r="AB41" s="48"/>
      <c r="AC41" s="49"/>
      <c r="AD41" s="26"/>
      <c r="AE41" s="27"/>
      <c r="AF41" s="27"/>
      <c r="AG41" s="27"/>
      <c r="AH41" s="27"/>
      <c r="AI41" s="27"/>
      <c r="AJ41" s="28"/>
      <c r="AK41" s="26">
        <v>4.0000000000000001E-3</v>
      </c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>
        <v>8.0000000000000002E-3</v>
      </c>
      <c r="AX41" s="27"/>
      <c r="AY41" s="27"/>
      <c r="AZ41" s="27"/>
      <c r="BA41" s="27"/>
      <c r="BB41" s="28"/>
      <c r="BC41" s="26"/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/>
      <c r="CH41" s="27"/>
      <c r="CI41" s="27"/>
      <c r="CJ41" s="27"/>
      <c r="CK41" s="27"/>
      <c r="CL41" s="28"/>
      <c r="CM41" s="26"/>
      <c r="CN41" s="27"/>
      <c r="CO41" s="27"/>
      <c r="CP41" s="27"/>
      <c r="CQ41" s="27"/>
      <c r="CR41" s="28"/>
      <c r="CS41" s="26"/>
      <c r="CT41" s="27"/>
      <c r="CU41" s="27"/>
      <c r="CV41" s="27"/>
      <c r="CW41" s="27"/>
      <c r="CX41" s="28"/>
      <c r="CY41" s="26">
        <v>8.0000000000000002E-3</v>
      </c>
      <c r="CZ41" s="27"/>
      <c r="DA41" s="27"/>
      <c r="DB41" s="27"/>
      <c r="DC41" s="27"/>
      <c r="DD41" s="28"/>
      <c r="DE41" s="26"/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/>
      <c r="EJ41" s="27"/>
      <c r="EK41" s="27"/>
      <c r="EL41" s="27"/>
      <c r="EM41" s="27"/>
      <c r="EN41" s="28"/>
      <c r="EO41" s="26">
        <v>8.0000000000000002E-3</v>
      </c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/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32">
        <f t="shared" si="0"/>
        <v>2.8000000000000001E-2</v>
      </c>
      <c r="GL41" s="33"/>
      <c r="GM41" s="33"/>
      <c r="GN41" s="33"/>
      <c r="GO41" s="33"/>
      <c r="GP41" s="34"/>
      <c r="GQ41" s="41">
        <v>87</v>
      </c>
      <c r="GR41" s="42"/>
      <c r="GS41" s="42"/>
      <c r="GT41" s="42"/>
      <c r="GU41" s="42"/>
      <c r="GV41" s="43"/>
      <c r="GW41" s="38">
        <f t="shared" si="1"/>
        <v>2.4359999999999999</v>
      </c>
      <c r="GX41" s="39"/>
      <c r="GY41" s="39"/>
      <c r="GZ41" s="39"/>
      <c r="HA41" s="39"/>
      <c r="HB41" s="40"/>
      <c r="HC41" s="35">
        <f t="shared" si="2"/>
        <v>1.68</v>
      </c>
      <c r="HD41" s="36"/>
      <c r="HE41" s="36"/>
      <c r="HF41" s="36"/>
      <c r="HG41" s="36"/>
      <c r="HH41" s="37"/>
      <c r="HI41" s="44">
        <v>60</v>
      </c>
      <c r="HJ41" s="45"/>
      <c r="HK41" s="45"/>
      <c r="HL41" s="45"/>
      <c r="HM41" s="45"/>
      <c r="HN41" s="46"/>
      <c r="HO41" s="65"/>
      <c r="HP41" s="66"/>
      <c r="HQ41" s="66"/>
      <c r="HR41" s="66"/>
      <c r="HS41" s="66"/>
      <c r="HT41" s="67"/>
      <c r="HU41" s="188">
        <f t="shared" si="3"/>
        <v>146.16</v>
      </c>
      <c r="HV41" s="189"/>
      <c r="HW41" s="189"/>
      <c r="HX41" s="189"/>
      <c r="HY41" s="189"/>
      <c r="HZ41" s="189"/>
      <c r="IA41" s="189"/>
      <c r="IB41" s="189"/>
      <c r="IC41" s="189"/>
      <c r="ID41" s="189"/>
      <c r="IE41" s="190"/>
      <c r="IF41" s="2">
        <f t="shared" si="4"/>
        <v>146.16</v>
      </c>
    </row>
    <row r="42" spans="1:240" s="2" customFormat="1" ht="16.5" customHeight="1" x14ac:dyDescent="0.25">
      <c r="A42" s="29" t="s">
        <v>75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1"/>
      <c r="X42" s="47"/>
      <c r="Y42" s="48"/>
      <c r="Z42" s="48"/>
      <c r="AA42" s="48"/>
      <c r="AB42" s="48"/>
      <c r="AC42" s="49"/>
      <c r="AD42" s="26"/>
      <c r="AE42" s="27"/>
      <c r="AF42" s="27"/>
      <c r="AG42" s="27"/>
      <c r="AH42" s="27"/>
      <c r="AI42" s="27"/>
      <c r="AJ42" s="28"/>
      <c r="AK42" s="26"/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/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/>
      <c r="CN42" s="27"/>
      <c r="CO42" s="27"/>
      <c r="CP42" s="27"/>
      <c r="CQ42" s="27"/>
      <c r="CR42" s="28"/>
      <c r="CS42" s="26"/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/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>
        <v>3.0000000000000001E-3</v>
      </c>
      <c r="EJ42" s="27"/>
      <c r="EK42" s="27"/>
      <c r="EL42" s="27"/>
      <c r="EM42" s="27"/>
      <c r="EN42" s="28"/>
      <c r="EO42" s="26"/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/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32">
        <f t="shared" si="0"/>
        <v>3.0000000000000001E-3</v>
      </c>
      <c r="GL42" s="33"/>
      <c r="GM42" s="33"/>
      <c r="GN42" s="33"/>
      <c r="GO42" s="33"/>
      <c r="GP42" s="34"/>
      <c r="GQ42" s="41">
        <v>120</v>
      </c>
      <c r="GR42" s="42"/>
      <c r="GS42" s="42"/>
      <c r="GT42" s="42"/>
      <c r="GU42" s="42"/>
      <c r="GV42" s="43"/>
      <c r="GW42" s="38">
        <f t="shared" si="1"/>
        <v>0.36</v>
      </c>
      <c r="GX42" s="39"/>
      <c r="GY42" s="39"/>
      <c r="GZ42" s="39"/>
      <c r="HA42" s="39"/>
      <c r="HB42" s="40"/>
      <c r="HC42" s="35">
        <f t="shared" si="2"/>
        <v>0.18</v>
      </c>
      <c r="HD42" s="36"/>
      <c r="HE42" s="36"/>
      <c r="HF42" s="36"/>
      <c r="HG42" s="36"/>
      <c r="HH42" s="37"/>
      <c r="HI42" s="44">
        <v>60</v>
      </c>
      <c r="HJ42" s="45"/>
      <c r="HK42" s="45"/>
      <c r="HL42" s="45"/>
      <c r="HM42" s="45"/>
      <c r="HN42" s="46"/>
      <c r="HO42" s="65"/>
      <c r="HP42" s="66"/>
      <c r="HQ42" s="66"/>
      <c r="HR42" s="66"/>
      <c r="HS42" s="66"/>
      <c r="HT42" s="67"/>
      <c r="HU42" s="188">
        <f t="shared" si="3"/>
        <v>21.599999999999998</v>
      </c>
      <c r="HV42" s="189"/>
      <c r="HW42" s="189"/>
      <c r="HX42" s="189"/>
      <c r="HY42" s="189"/>
      <c r="HZ42" s="189"/>
      <c r="IA42" s="189"/>
      <c r="IB42" s="189"/>
      <c r="IC42" s="189"/>
      <c r="ID42" s="189"/>
      <c r="IE42" s="190"/>
      <c r="IF42" s="2">
        <f t="shared" si="4"/>
        <v>21.599999999999998</v>
      </c>
    </row>
    <row r="43" spans="1:240" s="2" customFormat="1" ht="16.5" customHeight="1" x14ac:dyDescent="0.25">
      <c r="A43" s="29" t="s">
        <v>92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1"/>
      <c r="X43" s="47"/>
      <c r="Y43" s="48"/>
      <c r="Z43" s="48"/>
      <c r="AA43" s="48"/>
      <c r="AB43" s="48"/>
      <c r="AC43" s="49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>
        <v>1.7000000000000001E-2</v>
      </c>
      <c r="CH43" s="27"/>
      <c r="CI43" s="27"/>
      <c r="CJ43" s="27"/>
      <c r="CK43" s="27"/>
      <c r="CL43" s="28"/>
      <c r="CM43" s="26"/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/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/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/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32">
        <f t="shared" si="0"/>
        <v>1.7000000000000001E-2</v>
      </c>
      <c r="GL43" s="33"/>
      <c r="GM43" s="33"/>
      <c r="GN43" s="33"/>
      <c r="GO43" s="33"/>
      <c r="GP43" s="34"/>
      <c r="GQ43" s="41">
        <v>47</v>
      </c>
      <c r="GR43" s="42"/>
      <c r="GS43" s="42"/>
      <c r="GT43" s="42"/>
      <c r="GU43" s="42"/>
      <c r="GV43" s="43"/>
      <c r="GW43" s="38">
        <f t="shared" si="1"/>
        <v>0.79900000000000004</v>
      </c>
      <c r="GX43" s="39"/>
      <c r="GY43" s="39"/>
      <c r="GZ43" s="39"/>
      <c r="HA43" s="39"/>
      <c r="HB43" s="40"/>
      <c r="HC43" s="35">
        <f t="shared" si="2"/>
        <v>1.02</v>
      </c>
      <c r="HD43" s="36"/>
      <c r="HE43" s="36"/>
      <c r="HF43" s="36"/>
      <c r="HG43" s="36"/>
      <c r="HH43" s="37"/>
      <c r="HI43" s="44">
        <v>60</v>
      </c>
      <c r="HJ43" s="45"/>
      <c r="HK43" s="45"/>
      <c r="HL43" s="45"/>
      <c r="HM43" s="45"/>
      <c r="HN43" s="46"/>
      <c r="HO43" s="65"/>
      <c r="HP43" s="66"/>
      <c r="HQ43" s="66"/>
      <c r="HR43" s="66"/>
      <c r="HS43" s="66"/>
      <c r="HT43" s="67"/>
      <c r="HU43" s="188">
        <f t="shared" si="3"/>
        <v>47.94</v>
      </c>
      <c r="HV43" s="189"/>
      <c r="HW43" s="189"/>
      <c r="HX43" s="189"/>
      <c r="HY43" s="189"/>
      <c r="HZ43" s="189"/>
      <c r="IA43" s="189"/>
      <c r="IB43" s="189"/>
      <c r="IC43" s="189"/>
      <c r="ID43" s="189"/>
      <c r="IE43" s="190"/>
      <c r="IF43" s="2">
        <f t="shared" si="4"/>
        <v>47.94</v>
      </c>
    </row>
    <row r="44" spans="1:240" s="2" customFormat="1" ht="16.5" customHeight="1" x14ac:dyDescent="0.25">
      <c r="A44" s="29" t="s">
        <v>76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1"/>
      <c r="X44" s="47"/>
      <c r="Y44" s="48"/>
      <c r="Z44" s="48"/>
      <c r="AA44" s="48"/>
      <c r="AB44" s="48"/>
      <c r="AC44" s="49"/>
      <c r="AD44" s="26"/>
      <c r="AE44" s="27"/>
      <c r="AF44" s="27"/>
      <c r="AG44" s="27"/>
      <c r="AH44" s="27"/>
      <c r="AI44" s="27"/>
      <c r="AJ44" s="28"/>
      <c r="AK44" s="26"/>
      <c r="AL44" s="27"/>
      <c r="AM44" s="27"/>
      <c r="AN44" s="27"/>
      <c r="AO44" s="27"/>
      <c r="AP44" s="28"/>
      <c r="AQ44" s="26">
        <v>0.04</v>
      </c>
      <c r="AR44" s="27"/>
      <c r="AS44" s="27"/>
      <c r="AT44" s="27"/>
      <c r="AU44" s="27"/>
      <c r="AV44" s="28"/>
      <c r="AW44" s="26"/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/>
      <c r="CH44" s="27"/>
      <c r="CI44" s="27"/>
      <c r="CJ44" s="27"/>
      <c r="CK44" s="27"/>
      <c r="CL44" s="28"/>
      <c r="CM44" s="26">
        <v>1.4999999999999999E-2</v>
      </c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/>
      <c r="CZ44" s="27"/>
      <c r="DA44" s="27"/>
      <c r="DB44" s="27"/>
      <c r="DC44" s="27"/>
      <c r="DD44" s="28"/>
      <c r="DE44" s="26">
        <v>0.04</v>
      </c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>
        <v>0.04</v>
      </c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32">
        <f t="shared" si="0"/>
        <v>0.13500000000000001</v>
      </c>
      <c r="GL44" s="33"/>
      <c r="GM44" s="33"/>
      <c r="GN44" s="33"/>
      <c r="GO44" s="33"/>
      <c r="GP44" s="34"/>
      <c r="GQ44" s="41">
        <v>58</v>
      </c>
      <c r="GR44" s="42"/>
      <c r="GS44" s="42"/>
      <c r="GT44" s="42"/>
      <c r="GU44" s="42"/>
      <c r="GV44" s="43"/>
      <c r="GW44" s="38">
        <f t="shared" si="1"/>
        <v>7.83</v>
      </c>
      <c r="GX44" s="39"/>
      <c r="GY44" s="39"/>
      <c r="GZ44" s="39"/>
      <c r="HA44" s="39"/>
      <c r="HB44" s="40"/>
      <c r="HC44" s="35">
        <f t="shared" si="2"/>
        <v>8.1000000000000014</v>
      </c>
      <c r="HD44" s="36"/>
      <c r="HE44" s="36"/>
      <c r="HF44" s="36"/>
      <c r="HG44" s="36"/>
      <c r="HH44" s="37"/>
      <c r="HI44" s="44">
        <v>60</v>
      </c>
      <c r="HJ44" s="45"/>
      <c r="HK44" s="45"/>
      <c r="HL44" s="45"/>
      <c r="HM44" s="45"/>
      <c r="HN44" s="46"/>
      <c r="HO44" s="65"/>
      <c r="HP44" s="66"/>
      <c r="HQ44" s="66"/>
      <c r="HR44" s="66"/>
      <c r="HS44" s="66"/>
      <c r="HT44" s="67"/>
      <c r="HU44" s="188">
        <f t="shared" si="3"/>
        <v>469.80000000000007</v>
      </c>
      <c r="HV44" s="189"/>
      <c r="HW44" s="189"/>
      <c r="HX44" s="189"/>
      <c r="HY44" s="189"/>
      <c r="HZ44" s="189"/>
      <c r="IA44" s="189"/>
      <c r="IB44" s="189"/>
      <c r="IC44" s="189"/>
      <c r="ID44" s="189"/>
      <c r="IE44" s="190"/>
      <c r="IF44" s="2">
        <f t="shared" si="4"/>
        <v>469.80000000000007</v>
      </c>
    </row>
    <row r="45" spans="1:240" s="2" customFormat="1" ht="16.5" customHeight="1" x14ac:dyDescent="0.25">
      <c r="A45" s="29" t="s">
        <v>77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1"/>
      <c r="X45" s="47"/>
      <c r="Y45" s="48"/>
      <c r="Z45" s="48"/>
      <c r="AA45" s="48"/>
      <c r="AB45" s="48"/>
      <c r="AC45" s="49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/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>
        <v>2.9999999999999997E-4</v>
      </c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/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/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/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32">
        <f t="shared" si="0"/>
        <v>2.9999999999999997E-4</v>
      </c>
      <c r="GL45" s="33"/>
      <c r="GM45" s="33"/>
      <c r="GN45" s="33"/>
      <c r="GO45" s="33"/>
      <c r="GP45" s="34"/>
      <c r="GQ45" s="41">
        <v>292</v>
      </c>
      <c r="GR45" s="42"/>
      <c r="GS45" s="42"/>
      <c r="GT45" s="42"/>
      <c r="GU45" s="42"/>
      <c r="GV45" s="43"/>
      <c r="GW45" s="38">
        <f t="shared" si="1"/>
        <v>8.7599999999999997E-2</v>
      </c>
      <c r="GX45" s="39"/>
      <c r="GY45" s="39"/>
      <c r="GZ45" s="39"/>
      <c r="HA45" s="39"/>
      <c r="HB45" s="40"/>
      <c r="HC45" s="35">
        <f t="shared" si="2"/>
        <v>1.7999999999999999E-2</v>
      </c>
      <c r="HD45" s="36"/>
      <c r="HE45" s="36"/>
      <c r="HF45" s="36"/>
      <c r="HG45" s="36"/>
      <c r="HH45" s="37"/>
      <c r="HI45" s="44">
        <v>60</v>
      </c>
      <c r="HJ45" s="45"/>
      <c r="HK45" s="45"/>
      <c r="HL45" s="45"/>
      <c r="HM45" s="45"/>
      <c r="HN45" s="46"/>
      <c r="HO45" s="65"/>
      <c r="HP45" s="66"/>
      <c r="HQ45" s="66"/>
      <c r="HR45" s="66"/>
      <c r="HS45" s="66"/>
      <c r="HT45" s="67"/>
      <c r="HU45" s="188">
        <f t="shared" si="3"/>
        <v>5.2559999999999993</v>
      </c>
      <c r="HV45" s="189"/>
      <c r="HW45" s="189"/>
      <c r="HX45" s="189"/>
      <c r="HY45" s="189"/>
      <c r="HZ45" s="189"/>
      <c r="IA45" s="189"/>
      <c r="IB45" s="189"/>
      <c r="IC45" s="189"/>
      <c r="ID45" s="189"/>
      <c r="IE45" s="190"/>
      <c r="IF45" s="2">
        <f t="shared" si="4"/>
        <v>5.2559999999999993</v>
      </c>
    </row>
    <row r="46" spans="1:240" s="2" customFormat="1" ht="16.5" customHeight="1" x14ac:dyDescent="0.25">
      <c r="A46" s="29" t="s">
        <v>78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1"/>
      <c r="X46" s="47"/>
      <c r="Y46" s="48"/>
      <c r="Z46" s="48"/>
      <c r="AA46" s="48"/>
      <c r="AB46" s="48"/>
      <c r="AC46" s="49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>
        <v>5.0000000000000001E-4</v>
      </c>
      <c r="AX46" s="27"/>
      <c r="AY46" s="27"/>
      <c r="AZ46" s="27"/>
      <c r="BA46" s="27"/>
      <c r="BB46" s="28"/>
      <c r="BC46" s="26"/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/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/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/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>
        <v>5.0000000000000001E-4</v>
      </c>
      <c r="EP46" s="27"/>
      <c r="EQ46" s="27"/>
      <c r="ER46" s="27"/>
      <c r="ES46" s="27"/>
      <c r="ET46" s="28"/>
      <c r="EU46" s="26"/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32">
        <f t="shared" si="0"/>
        <v>1E-3</v>
      </c>
      <c r="GL46" s="33"/>
      <c r="GM46" s="33"/>
      <c r="GN46" s="33"/>
      <c r="GO46" s="33"/>
      <c r="GP46" s="34"/>
      <c r="GQ46" s="41">
        <v>550</v>
      </c>
      <c r="GR46" s="42"/>
      <c r="GS46" s="42"/>
      <c r="GT46" s="42"/>
      <c r="GU46" s="42"/>
      <c r="GV46" s="43"/>
      <c r="GW46" s="38">
        <f t="shared" si="1"/>
        <v>0.55000000000000004</v>
      </c>
      <c r="GX46" s="39"/>
      <c r="GY46" s="39"/>
      <c r="GZ46" s="39"/>
      <c r="HA46" s="39"/>
      <c r="HB46" s="40"/>
      <c r="HC46" s="35">
        <f t="shared" si="2"/>
        <v>0.06</v>
      </c>
      <c r="HD46" s="36"/>
      <c r="HE46" s="36"/>
      <c r="HF46" s="36"/>
      <c r="HG46" s="36"/>
      <c r="HH46" s="37"/>
      <c r="HI46" s="44">
        <v>60</v>
      </c>
      <c r="HJ46" s="45"/>
      <c r="HK46" s="45"/>
      <c r="HL46" s="45"/>
      <c r="HM46" s="45"/>
      <c r="HN46" s="46"/>
      <c r="HO46" s="65"/>
      <c r="HP46" s="66"/>
      <c r="HQ46" s="66"/>
      <c r="HR46" s="66"/>
      <c r="HS46" s="66"/>
      <c r="HT46" s="67"/>
      <c r="HU46" s="188">
        <f t="shared" si="3"/>
        <v>33</v>
      </c>
      <c r="HV46" s="189"/>
      <c r="HW46" s="189"/>
      <c r="HX46" s="189"/>
      <c r="HY46" s="189"/>
      <c r="HZ46" s="189"/>
      <c r="IA46" s="189"/>
      <c r="IB46" s="189"/>
      <c r="IC46" s="189"/>
      <c r="ID46" s="189"/>
      <c r="IE46" s="190"/>
      <c r="IF46" s="2">
        <f t="shared" si="4"/>
        <v>33</v>
      </c>
    </row>
    <row r="47" spans="1:240" s="2" customFormat="1" ht="16.5" customHeight="1" x14ac:dyDescent="0.25">
      <c r="A47" s="29" t="s">
        <v>79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1"/>
      <c r="X47" s="47"/>
      <c r="Y47" s="48"/>
      <c r="Z47" s="48"/>
      <c r="AA47" s="48"/>
      <c r="AB47" s="48"/>
      <c r="AC47" s="49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/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/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/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>
        <v>0.05</v>
      </c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/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32">
        <f t="shared" si="0"/>
        <v>0.05</v>
      </c>
      <c r="GL47" s="33"/>
      <c r="GM47" s="33"/>
      <c r="GN47" s="33"/>
      <c r="GO47" s="33"/>
      <c r="GP47" s="34"/>
      <c r="GQ47" s="41">
        <v>30</v>
      </c>
      <c r="GR47" s="42"/>
      <c r="GS47" s="42"/>
      <c r="GT47" s="42"/>
      <c r="GU47" s="42"/>
      <c r="GV47" s="43"/>
      <c r="GW47" s="38">
        <f t="shared" si="1"/>
        <v>1.5</v>
      </c>
      <c r="GX47" s="39"/>
      <c r="GY47" s="39"/>
      <c r="GZ47" s="39"/>
      <c r="HA47" s="39"/>
      <c r="HB47" s="40"/>
      <c r="HC47" s="35">
        <f t="shared" si="2"/>
        <v>3</v>
      </c>
      <c r="HD47" s="36"/>
      <c r="HE47" s="36"/>
      <c r="HF47" s="36"/>
      <c r="HG47" s="36"/>
      <c r="HH47" s="37"/>
      <c r="HI47" s="44">
        <v>60</v>
      </c>
      <c r="HJ47" s="45"/>
      <c r="HK47" s="45"/>
      <c r="HL47" s="45"/>
      <c r="HM47" s="45"/>
      <c r="HN47" s="46"/>
      <c r="HO47" s="65"/>
      <c r="HP47" s="66"/>
      <c r="HQ47" s="66"/>
      <c r="HR47" s="66"/>
      <c r="HS47" s="66"/>
      <c r="HT47" s="67"/>
      <c r="HU47" s="188">
        <f t="shared" si="3"/>
        <v>90</v>
      </c>
      <c r="HV47" s="189"/>
      <c r="HW47" s="189"/>
      <c r="HX47" s="189"/>
      <c r="HY47" s="189"/>
      <c r="HZ47" s="189"/>
      <c r="IA47" s="189"/>
      <c r="IB47" s="189"/>
      <c r="IC47" s="189"/>
      <c r="ID47" s="189"/>
      <c r="IE47" s="190"/>
      <c r="IF47" s="2">
        <f t="shared" si="4"/>
        <v>90</v>
      </c>
    </row>
    <row r="48" spans="1:240" s="2" customFormat="1" ht="16.5" customHeight="1" x14ac:dyDescent="0.25">
      <c r="A48" s="29" t="s">
        <v>80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1"/>
      <c r="X48" s="47"/>
      <c r="Y48" s="48"/>
      <c r="Z48" s="48"/>
      <c r="AA48" s="48"/>
      <c r="AB48" s="48"/>
      <c r="AC48" s="49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/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/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>
        <v>1.4999999999999999E-2</v>
      </c>
      <c r="CZ48" s="27"/>
      <c r="DA48" s="27"/>
      <c r="DB48" s="27"/>
      <c r="DC48" s="27"/>
      <c r="DD48" s="28"/>
      <c r="DE48" s="26"/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/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/>
      <c r="FH48" s="27"/>
      <c r="FI48" s="27"/>
      <c r="FJ48" s="27"/>
      <c r="FK48" s="27"/>
      <c r="FL48" s="28"/>
      <c r="FM48" s="26"/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32">
        <f>AK48+AQ48+AW48+BC48+BI48+BO48+BU48+CA48+CG48+CM48+CS48+CY48+DE48+DK48+DQ48+DW48+EC48+EI48+EO48+EU48+FA48+FG48+FM49+FS49+FY48+GE48</f>
        <v>1.4999999999999999E-2</v>
      </c>
      <c r="GL48" s="33"/>
      <c r="GM48" s="33"/>
      <c r="GN48" s="33"/>
      <c r="GO48" s="33"/>
      <c r="GP48" s="34"/>
      <c r="GQ48" s="41">
        <v>130</v>
      </c>
      <c r="GR48" s="42"/>
      <c r="GS48" s="42"/>
      <c r="GT48" s="42"/>
      <c r="GU48" s="42"/>
      <c r="GV48" s="43"/>
      <c r="GW48" s="38">
        <f t="shared" si="1"/>
        <v>1.95</v>
      </c>
      <c r="GX48" s="39"/>
      <c r="GY48" s="39"/>
      <c r="GZ48" s="39"/>
      <c r="HA48" s="39"/>
      <c r="HB48" s="40"/>
      <c r="HC48" s="35">
        <f t="shared" si="2"/>
        <v>0.89999999999999991</v>
      </c>
      <c r="HD48" s="36"/>
      <c r="HE48" s="36"/>
      <c r="HF48" s="36"/>
      <c r="HG48" s="36"/>
      <c r="HH48" s="37"/>
      <c r="HI48" s="44">
        <v>60</v>
      </c>
      <c r="HJ48" s="45"/>
      <c r="HK48" s="45"/>
      <c r="HL48" s="45"/>
      <c r="HM48" s="45"/>
      <c r="HN48" s="46"/>
      <c r="HO48" s="65"/>
      <c r="HP48" s="66"/>
      <c r="HQ48" s="66"/>
      <c r="HR48" s="66"/>
      <c r="HS48" s="66"/>
      <c r="HT48" s="67"/>
      <c r="HU48" s="188">
        <f t="shared" si="3"/>
        <v>116.99999999999999</v>
      </c>
      <c r="HV48" s="189"/>
      <c r="HW48" s="189"/>
      <c r="HX48" s="189"/>
      <c r="HY48" s="189"/>
      <c r="HZ48" s="189"/>
      <c r="IA48" s="189"/>
      <c r="IB48" s="189"/>
      <c r="IC48" s="189"/>
      <c r="ID48" s="189"/>
      <c r="IE48" s="190"/>
      <c r="IF48" s="2">
        <f t="shared" si="4"/>
        <v>116.99999999999999</v>
      </c>
    </row>
    <row r="49" spans="1:240" s="22" customFormat="1" ht="16.5" customHeight="1" x14ac:dyDescent="0.25">
      <c r="A49" s="29" t="s">
        <v>103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1"/>
      <c r="X49" s="47"/>
      <c r="Y49" s="48"/>
      <c r="Z49" s="48"/>
      <c r="AA49" s="48"/>
      <c r="AB49" s="48"/>
      <c r="AC49" s="49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/>
      <c r="CH49" s="27"/>
      <c r="CI49" s="27"/>
      <c r="CJ49" s="27"/>
      <c r="CK49" s="27"/>
      <c r="CL49" s="28"/>
      <c r="CM49" s="26">
        <v>3.0000000000000001E-3</v>
      </c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/>
      <c r="EJ49" s="27"/>
      <c r="EK49" s="27"/>
      <c r="EL49" s="27"/>
      <c r="EM49" s="27"/>
      <c r="EN49" s="28"/>
      <c r="EO49" s="26"/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17"/>
      <c r="FZ49" s="24"/>
      <c r="GA49" s="24"/>
      <c r="GB49" s="24"/>
      <c r="GC49" s="24"/>
      <c r="GD49" s="18"/>
      <c r="GE49" s="17"/>
      <c r="GF49" s="24"/>
      <c r="GG49" s="24"/>
      <c r="GH49" s="24"/>
      <c r="GI49" s="24"/>
      <c r="GJ49" s="18"/>
      <c r="GK49" s="32">
        <f>AK49+AQ49+AW49+BC49+BI49+BO49+BU49+CA49+CG49+CM49+CS49+CY49+DE49+DK49+DQ49+DW49+EC49+EI49+EO49+EU49+FA49+FG49+FM50+FS50+FY49+GE49</f>
        <v>3.0000000000000001E-3</v>
      </c>
      <c r="GL49" s="33"/>
      <c r="GM49" s="33"/>
      <c r="GN49" s="33"/>
      <c r="GO49" s="33"/>
      <c r="GP49" s="34"/>
      <c r="GQ49" s="41">
        <v>11.4</v>
      </c>
      <c r="GR49" s="42"/>
      <c r="GS49" s="42"/>
      <c r="GT49" s="42"/>
      <c r="GU49" s="42"/>
      <c r="GV49" s="43"/>
      <c r="GW49" s="38">
        <f t="shared" ref="GW49" si="6">GK49*GQ49</f>
        <v>3.4200000000000001E-2</v>
      </c>
      <c r="GX49" s="39"/>
      <c r="GY49" s="39"/>
      <c r="GZ49" s="39"/>
      <c r="HA49" s="39"/>
      <c r="HB49" s="40"/>
      <c r="HC49" s="35">
        <v>4</v>
      </c>
      <c r="HD49" s="36"/>
      <c r="HE49" s="36"/>
      <c r="HF49" s="36"/>
      <c r="HG49" s="36"/>
      <c r="HH49" s="37"/>
      <c r="HI49" s="44">
        <v>60</v>
      </c>
      <c r="HJ49" s="45"/>
      <c r="HK49" s="45"/>
      <c r="HL49" s="45"/>
      <c r="HM49" s="45"/>
      <c r="HN49" s="46"/>
      <c r="HO49" s="19"/>
      <c r="HP49" s="21"/>
      <c r="HQ49" s="21"/>
      <c r="HR49" s="21"/>
      <c r="HS49" s="21"/>
      <c r="HT49" s="20"/>
      <c r="HU49" s="23"/>
      <c r="HV49" s="25"/>
      <c r="HW49" s="25"/>
      <c r="HX49" s="25"/>
      <c r="HY49" s="25"/>
      <c r="HZ49" s="25"/>
      <c r="IA49" s="25"/>
      <c r="IB49" s="25"/>
      <c r="IC49" s="25"/>
      <c r="ID49" s="25"/>
      <c r="IE49" s="25"/>
    </row>
    <row r="50" spans="1:240" s="2" customFormat="1" ht="16.5" customHeight="1" x14ac:dyDescent="0.25">
      <c r="A50" s="29" t="s">
        <v>81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1"/>
      <c r="X50" s="47"/>
      <c r="Y50" s="48"/>
      <c r="Z50" s="48"/>
      <c r="AA50" s="48"/>
      <c r="AB50" s="48"/>
      <c r="AC50" s="49"/>
      <c r="AD50" s="26"/>
      <c r="AE50" s="27"/>
      <c r="AF50" s="27"/>
      <c r="AG50" s="27"/>
      <c r="AH50" s="27"/>
      <c r="AI50" s="27"/>
      <c r="AJ50" s="28"/>
      <c r="AK50" s="26"/>
      <c r="AL50" s="27"/>
      <c r="AM50" s="27"/>
      <c r="AN50" s="27"/>
      <c r="AO50" s="27"/>
      <c r="AP50" s="28"/>
      <c r="AQ50" s="26"/>
      <c r="AR50" s="27"/>
      <c r="AS50" s="27"/>
      <c r="AT50" s="27"/>
      <c r="AU50" s="27"/>
      <c r="AV50" s="28"/>
      <c r="AW50" s="26"/>
      <c r="AX50" s="27"/>
      <c r="AY50" s="27"/>
      <c r="AZ50" s="27"/>
      <c r="BA50" s="27"/>
      <c r="BB50" s="28"/>
      <c r="BC50" s="26"/>
      <c r="BD50" s="27"/>
      <c r="BE50" s="27"/>
      <c r="BF50" s="27"/>
      <c r="BG50" s="27"/>
      <c r="BH50" s="28"/>
      <c r="BI50" s="26"/>
      <c r="BJ50" s="27"/>
      <c r="BK50" s="27"/>
      <c r="BL50" s="27"/>
      <c r="BM50" s="27"/>
      <c r="BN50" s="28"/>
      <c r="BO50" s="26"/>
      <c r="BP50" s="27"/>
      <c r="BQ50" s="27"/>
      <c r="BR50" s="27"/>
      <c r="BS50" s="27"/>
      <c r="BT50" s="28"/>
      <c r="BU50" s="26"/>
      <c r="BV50" s="27"/>
      <c r="BW50" s="27"/>
      <c r="BX50" s="27"/>
      <c r="BY50" s="27"/>
      <c r="BZ50" s="28"/>
      <c r="CA50" s="26"/>
      <c r="CB50" s="27"/>
      <c r="CC50" s="27"/>
      <c r="CD50" s="27"/>
      <c r="CE50" s="27"/>
      <c r="CF50" s="28"/>
      <c r="CG50" s="26"/>
      <c r="CH50" s="27"/>
      <c r="CI50" s="27"/>
      <c r="CJ50" s="27"/>
      <c r="CK50" s="27"/>
      <c r="CL50" s="28"/>
      <c r="CM50" s="26"/>
      <c r="CN50" s="27"/>
      <c r="CO50" s="27"/>
      <c r="CP50" s="27"/>
      <c r="CQ50" s="27"/>
      <c r="CR50" s="28"/>
      <c r="CS50" s="26"/>
      <c r="CT50" s="27"/>
      <c r="CU50" s="27"/>
      <c r="CV50" s="27"/>
      <c r="CW50" s="27"/>
      <c r="CX50" s="28"/>
      <c r="CY50" s="26"/>
      <c r="CZ50" s="27"/>
      <c r="DA50" s="27"/>
      <c r="DB50" s="27"/>
      <c r="DC50" s="27"/>
      <c r="DD50" s="28"/>
      <c r="DE50" s="26"/>
      <c r="DF50" s="27"/>
      <c r="DG50" s="27"/>
      <c r="DH50" s="27"/>
      <c r="DI50" s="27"/>
      <c r="DJ50" s="28"/>
      <c r="DK50" s="26"/>
      <c r="DL50" s="27"/>
      <c r="DM50" s="27"/>
      <c r="DN50" s="27"/>
      <c r="DO50" s="27"/>
      <c r="DP50" s="28"/>
      <c r="DQ50" s="26"/>
      <c r="DR50" s="27"/>
      <c r="DS50" s="27"/>
      <c r="DT50" s="27"/>
      <c r="DU50" s="27"/>
      <c r="DV50" s="28"/>
      <c r="DW50" s="26"/>
      <c r="DX50" s="27"/>
      <c r="DY50" s="27"/>
      <c r="DZ50" s="27"/>
      <c r="EA50" s="27"/>
      <c r="EB50" s="28"/>
      <c r="EC50" s="26"/>
      <c r="ED50" s="27"/>
      <c r="EE50" s="27"/>
      <c r="EF50" s="27"/>
      <c r="EG50" s="27"/>
      <c r="EH50" s="28"/>
      <c r="EI50" s="26"/>
      <c r="EJ50" s="27"/>
      <c r="EK50" s="27"/>
      <c r="EL50" s="27"/>
      <c r="EM50" s="27"/>
      <c r="EN50" s="28"/>
      <c r="EO50" s="26"/>
      <c r="EP50" s="27"/>
      <c r="EQ50" s="27"/>
      <c r="ER50" s="27"/>
      <c r="ES50" s="27"/>
      <c r="ET50" s="28"/>
      <c r="EU50" s="26"/>
      <c r="EV50" s="27"/>
      <c r="EW50" s="27"/>
      <c r="EX50" s="27"/>
      <c r="EY50" s="27"/>
      <c r="EZ50" s="28"/>
      <c r="FA50" s="26">
        <v>5.0000000000000001E-3</v>
      </c>
      <c r="FB50" s="27"/>
      <c r="FC50" s="27"/>
      <c r="FD50" s="27"/>
      <c r="FE50" s="27"/>
      <c r="FF50" s="28"/>
      <c r="FG50" s="26"/>
      <c r="FH50" s="27"/>
      <c r="FI50" s="27"/>
      <c r="FJ50" s="27"/>
      <c r="FK50" s="27"/>
      <c r="FL50" s="28"/>
      <c r="FM50" s="26"/>
      <c r="FN50" s="27"/>
      <c r="FO50" s="27"/>
      <c r="FP50" s="27"/>
      <c r="FQ50" s="27"/>
      <c r="FR50" s="28"/>
      <c r="FS50" s="26"/>
      <c r="FT50" s="27"/>
      <c r="FU50" s="27"/>
      <c r="FV50" s="27"/>
      <c r="FW50" s="27"/>
      <c r="FX50" s="28"/>
      <c r="FY50" s="26"/>
      <c r="FZ50" s="27"/>
      <c r="GA50" s="27"/>
      <c r="GB50" s="27"/>
      <c r="GC50" s="27"/>
      <c r="GD50" s="28"/>
      <c r="GE50" s="26"/>
      <c r="GF50" s="27"/>
      <c r="GG50" s="27"/>
      <c r="GH50" s="27"/>
      <c r="GI50" s="27"/>
      <c r="GJ50" s="28"/>
      <c r="GK50" s="32">
        <f t="shared" si="0"/>
        <v>5.0000000000000001E-3</v>
      </c>
      <c r="GL50" s="33"/>
      <c r="GM50" s="33"/>
      <c r="GN50" s="33"/>
      <c r="GO50" s="33"/>
      <c r="GP50" s="34"/>
      <c r="GQ50" s="41">
        <v>20</v>
      </c>
      <c r="GR50" s="42"/>
      <c r="GS50" s="42"/>
      <c r="GT50" s="42"/>
      <c r="GU50" s="42"/>
      <c r="GV50" s="43"/>
      <c r="GW50" s="38">
        <f t="shared" si="1"/>
        <v>0.1</v>
      </c>
      <c r="GX50" s="39"/>
      <c r="GY50" s="39"/>
      <c r="GZ50" s="39"/>
      <c r="HA50" s="39"/>
      <c r="HB50" s="40"/>
      <c r="HC50" s="35">
        <f t="shared" si="2"/>
        <v>0.3</v>
      </c>
      <c r="HD50" s="36"/>
      <c r="HE50" s="36"/>
      <c r="HF50" s="36"/>
      <c r="HG50" s="36"/>
      <c r="HH50" s="37"/>
      <c r="HI50" s="44">
        <v>60</v>
      </c>
      <c r="HJ50" s="45"/>
      <c r="HK50" s="45"/>
      <c r="HL50" s="45"/>
      <c r="HM50" s="45"/>
      <c r="HN50" s="46"/>
      <c r="HO50" s="65"/>
      <c r="HP50" s="66"/>
      <c r="HQ50" s="66"/>
      <c r="HR50" s="66"/>
      <c r="HS50" s="66"/>
      <c r="HT50" s="67"/>
      <c r="HU50" s="188">
        <f t="shared" si="3"/>
        <v>6</v>
      </c>
      <c r="HV50" s="189"/>
      <c r="HW50" s="189"/>
      <c r="HX50" s="189"/>
      <c r="HY50" s="189"/>
      <c r="HZ50" s="189"/>
      <c r="IA50" s="189"/>
      <c r="IB50" s="189"/>
      <c r="IC50" s="189"/>
      <c r="ID50" s="189"/>
      <c r="IE50" s="190"/>
      <c r="IF50" s="2">
        <f t="shared" si="4"/>
        <v>6</v>
      </c>
    </row>
    <row r="51" spans="1:240" s="2" customFormat="1" ht="10.199999999999999" x14ac:dyDescent="0.2">
      <c r="HW51" s="86"/>
      <c r="HX51" s="86"/>
      <c r="HY51" s="86"/>
      <c r="HZ51" s="86"/>
      <c r="IA51" s="86"/>
      <c r="IB51" s="86"/>
      <c r="IC51" s="86"/>
      <c r="ID51" s="86"/>
      <c r="IE51" s="86"/>
      <c r="IF51" s="86"/>
    </row>
    <row r="52" spans="1:240" s="2" customFormat="1" ht="10.199999999999999" x14ac:dyDescent="0.2">
      <c r="HU52" s="13">
        <f>SUM(HU28:HU51)</f>
        <v>5008.9560000000001</v>
      </c>
      <c r="HW52" s="86"/>
      <c r="HX52" s="86"/>
      <c r="HY52" s="86"/>
      <c r="HZ52" s="86"/>
      <c r="IA52" s="86"/>
      <c r="IB52" s="86"/>
      <c r="IC52" s="86"/>
      <c r="ID52" s="86"/>
      <c r="IE52" s="86"/>
      <c r="IF52" s="86"/>
    </row>
    <row r="53" spans="1:240" s="2" customFormat="1" ht="10.199999999999999" x14ac:dyDescent="0.2">
      <c r="A53" s="2" t="s">
        <v>82</v>
      </c>
      <c r="K53" s="230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50"/>
      <c r="Z53" s="230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50"/>
      <c r="AY53" s="14"/>
      <c r="CG53" s="2" t="s">
        <v>83</v>
      </c>
      <c r="CR53" s="230"/>
      <c r="CS53" s="147"/>
      <c r="CT53" s="147"/>
      <c r="CU53" s="147"/>
      <c r="CV53" s="147"/>
      <c r="CW53" s="147"/>
      <c r="CX53" s="147"/>
      <c r="CY53" s="147"/>
      <c r="CZ53" s="147"/>
      <c r="DA53" s="147"/>
      <c r="DB53" s="147"/>
      <c r="DC53" s="147"/>
      <c r="DD53" s="150"/>
      <c r="DG53" s="230" t="s">
        <v>100</v>
      </c>
      <c r="DH53" s="147"/>
      <c r="DI53" s="147"/>
      <c r="DJ53" s="147"/>
      <c r="DK53" s="147"/>
      <c r="DL53" s="147"/>
      <c r="DM53" s="147"/>
      <c r="DN53" s="147"/>
      <c r="DO53" s="147"/>
      <c r="DP53" s="147"/>
      <c r="DQ53" s="147"/>
      <c r="DR53" s="147"/>
      <c r="DS53" s="147"/>
      <c r="DT53" s="147"/>
      <c r="DU53" s="147"/>
      <c r="DV53" s="147"/>
      <c r="DW53" s="147"/>
      <c r="DX53" s="147"/>
      <c r="DY53" s="147"/>
      <c r="DZ53" s="147"/>
      <c r="EA53" s="147"/>
      <c r="EB53" s="147"/>
      <c r="EC53" s="147"/>
      <c r="ED53" s="147"/>
      <c r="EE53" s="150"/>
      <c r="EF53" s="14"/>
      <c r="EG53" s="14"/>
      <c r="EH53" s="14"/>
      <c r="EU53" s="2" t="s">
        <v>84</v>
      </c>
      <c r="FK53" s="230"/>
      <c r="FL53" s="147"/>
      <c r="FM53" s="147"/>
      <c r="FN53" s="147"/>
      <c r="FO53" s="147"/>
      <c r="FP53" s="147"/>
      <c r="FQ53" s="147"/>
      <c r="FR53" s="147"/>
      <c r="FS53" s="147"/>
      <c r="FT53" s="147"/>
      <c r="FU53" s="147"/>
      <c r="FV53" s="147"/>
      <c r="FW53" s="147"/>
      <c r="FX53" s="147"/>
      <c r="FY53" s="147"/>
      <c r="FZ53" s="147"/>
      <c r="GA53" s="147"/>
      <c r="GB53" s="147"/>
      <c r="GC53" s="147"/>
      <c r="GD53" s="147"/>
      <c r="GE53" s="147"/>
      <c r="GF53" s="147"/>
      <c r="GG53" s="147"/>
      <c r="GH53" s="147"/>
      <c r="GI53" s="150"/>
      <c r="GO53" s="230"/>
      <c r="GP53" s="147"/>
      <c r="GQ53" s="147"/>
      <c r="GR53" s="147"/>
      <c r="GS53" s="147"/>
      <c r="GT53" s="147"/>
      <c r="GU53" s="147"/>
      <c r="GV53" s="147"/>
      <c r="GW53" s="147"/>
      <c r="GX53" s="147"/>
      <c r="GY53" s="147"/>
      <c r="GZ53" s="147"/>
      <c r="HA53" s="150"/>
      <c r="HG53" s="230"/>
      <c r="HH53" s="147"/>
      <c r="HI53" s="147"/>
      <c r="HJ53" s="147"/>
      <c r="HK53" s="147"/>
      <c r="HL53" s="147"/>
      <c r="HM53" s="147"/>
      <c r="HN53" s="147"/>
      <c r="HO53" s="147"/>
      <c r="HP53" s="147"/>
      <c r="HQ53" s="147"/>
      <c r="HR53" s="147"/>
      <c r="HS53" s="147"/>
      <c r="HT53" s="147"/>
      <c r="HU53" s="147"/>
      <c r="HV53" s="147"/>
      <c r="HW53" s="147"/>
      <c r="HX53" s="147"/>
      <c r="HY53" s="147"/>
      <c r="HZ53" s="147"/>
      <c r="IA53" s="147"/>
      <c r="IB53" s="147"/>
      <c r="IC53" s="147"/>
      <c r="ID53" s="147"/>
      <c r="IE53" s="150"/>
    </row>
    <row r="54" spans="1:240" s="2" customFormat="1" ht="10.199999999999999" x14ac:dyDescent="0.2">
      <c r="K54" s="227" t="s">
        <v>4</v>
      </c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9"/>
      <c r="X54" s="7"/>
      <c r="Y54" s="7"/>
      <c r="Z54" s="227" t="s">
        <v>5</v>
      </c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9"/>
      <c r="AY54" s="15"/>
      <c r="CR54" s="227" t="s">
        <v>4</v>
      </c>
      <c r="CS54" s="228"/>
      <c r="CT54" s="228"/>
      <c r="CU54" s="228"/>
      <c r="CV54" s="228"/>
      <c r="CW54" s="228"/>
      <c r="CX54" s="228"/>
      <c r="CY54" s="228"/>
      <c r="CZ54" s="228"/>
      <c r="DA54" s="228"/>
      <c r="DB54" s="228"/>
      <c r="DC54" s="228"/>
      <c r="DD54" s="229"/>
      <c r="DE54" s="7"/>
      <c r="DF54" s="7"/>
      <c r="DG54" s="227" t="s">
        <v>5</v>
      </c>
      <c r="DH54" s="228"/>
      <c r="DI54" s="228"/>
      <c r="DJ54" s="228"/>
      <c r="DK54" s="228"/>
      <c r="DL54" s="228"/>
      <c r="DM54" s="228"/>
      <c r="DN54" s="228"/>
      <c r="DO54" s="228"/>
      <c r="DP54" s="228"/>
      <c r="DQ54" s="228"/>
      <c r="DR54" s="228"/>
      <c r="DS54" s="228"/>
      <c r="DT54" s="228"/>
      <c r="DU54" s="228"/>
      <c r="DV54" s="228"/>
      <c r="DW54" s="228"/>
      <c r="DX54" s="228"/>
      <c r="DY54" s="228"/>
      <c r="DZ54" s="228"/>
      <c r="EA54" s="228"/>
      <c r="EB54" s="228"/>
      <c r="EC54" s="228"/>
      <c r="ED54" s="228"/>
      <c r="EE54" s="229"/>
      <c r="EF54" s="15"/>
      <c r="EG54" s="15"/>
      <c r="EH54" s="15"/>
      <c r="EU54" s="2" t="s">
        <v>85</v>
      </c>
      <c r="FK54" s="246" t="s">
        <v>86</v>
      </c>
      <c r="FL54" s="246"/>
      <c r="FM54" s="246"/>
      <c r="FN54" s="246"/>
      <c r="FO54" s="246"/>
      <c r="FP54" s="246"/>
      <c r="FQ54" s="246"/>
      <c r="FR54" s="246"/>
      <c r="FS54" s="246"/>
      <c r="FT54" s="246"/>
      <c r="FU54" s="246"/>
      <c r="FV54" s="246"/>
      <c r="FW54" s="246"/>
      <c r="FX54" s="246"/>
      <c r="FY54" s="246"/>
      <c r="FZ54" s="246"/>
      <c r="GA54" s="246"/>
      <c r="GB54" s="246"/>
      <c r="GC54" s="246"/>
      <c r="GD54" s="246"/>
      <c r="GE54" s="246"/>
      <c r="GF54" s="246"/>
      <c r="GG54" s="246"/>
      <c r="GH54" s="246"/>
      <c r="GI54" s="246"/>
      <c r="GJ54" s="16"/>
      <c r="GK54" s="16"/>
      <c r="GO54" s="227" t="s">
        <v>4</v>
      </c>
      <c r="GP54" s="228"/>
      <c r="GQ54" s="228"/>
      <c r="GR54" s="228"/>
      <c r="GS54" s="228"/>
      <c r="GT54" s="228"/>
      <c r="GU54" s="228"/>
      <c r="GV54" s="228"/>
      <c r="GW54" s="228"/>
      <c r="GX54" s="228"/>
      <c r="GY54" s="228"/>
      <c r="GZ54" s="228"/>
      <c r="HA54" s="229"/>
      <c r="HG54" s="227" t="s">
        <v>5</v>
      </c>
      <c r="HH54" s="228"/>
      <c r="HI54" s="228"/>
      <c r="HJ54" s="228"/>
      <c r="HK54" s="228"/>
      <c r="HL54" s="228"/>
      <c r="HM54" s="228"/>
      <c r="HN54" s="228"/>
      <c r="HO54" s="228"/>
      <c r="HP54" s="228"/>
      <c r="HQ54" s="228"/>
      <c r="HR54" s="228"/>
      <c r="HS54" s="228"/>
      <c r="HT54" s="228"/>
      <c r="HU54" s="228"/>
      <c r="HV54" s="228"/>
      <c r="HW54" s="228"/>
      <c r="HX54" s="228"/>
      <c r="HY54" s="228"/>
      <c r="HZ54" s="228"/>
      <c r="IA54" s="228"/>
      <c r="IB54" s="228"/>
      <c r="IC54" s="228"/>
      <c r="ID54" s="228"/>
      <c r="IE54" s="229"/>
    </row>
    <row r="55" spans="1:240" s="2" customFormat="1" ht="10.199999999999999" x14ac:dyDescent="0.2"/>
    <row r="56" spans="1:240" s="2" customFormat="1" ht="10.199999999999999" x14ac:dyDescent="0.2">
      <c r="A56" s="2" t="s">
        <v>87</v>
      </c>
      <c r="R56" s="230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50"/>
      <c r="AG56" s="230" t="s">
        <v>88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50"/>
      <c r="BF56" s="14"/>
      <c r="CG56" s="2" t="s">
        <v>89</v>
      </c>
      <c r="CR56" s="230"/>
      <c r="CS56" s="147"/>
      <c r="CT56" s="147"/>
      <c r="CU56" s="147"/>
      <c r="CV56" s="147"/>
      <c r="CW56" s="147"/>
      <c r="CX56" s="147"/>
      <c r="CY56" s="147"/>
      <c r="CZ56" s="147"/>
      <c r="DA56" s="147"/>
      <c r="DB56" s="147"/>
      <c r="DC56" s="147"/>
      <c r="DD56" s="150"/>
      <c r="DG56" s="230"/>
      <c r="DH56" s="147"/>
      <c r="DI56" s="147"/>
      <c r="DJ56" s="147"/>
      <c r="DK56" s="147"/>
      <c r="DL56" s="147"/>
      <c r="DM56" s="147"/>
      <c r="DN56" s="147"/>
      <c r="DO56" s="147"/>
      <c r="DP56" s="147"/>
      <c r="DQ56" s="147"/>
      <c r="DR56" s="147"/>
      <c r="DS56" s="147"/>
      <c r="DT56" s="147"/>
      <c r="DU56" s="147"/>
      <c r="DV56" s="147"/>
      <c r="DW56" s="147"/>
      <c r="DX56" s="147"/>
      <c r="DY56" s="147"/>
      <c r="DZ56" s="147"/>
      <c r="EA56" s="147"/>
      <c r="EB56" s="147"/>
      <c r="EC56" s="147"/>
      <c r="ED56" s="147"/>
      <c r="EE56" s="150"/>
      <c r="EF56" s="14"/>
      <c r="EG56" s="14"/>
      <c r="EH56" s="14"/>
    </row>
    <row r="57" spans="1:240" s="2" customFormat="1" ht="10.199999999999999" x14ac:dyDescent="0.2">
      <c r="R57" s="227" t="s">
        <v>4</v>
      </c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9"/>
      <c r="AE57" s="7"/>
      <c r="AF57" s="7"/>
      <c r="AG57" s="227" t="s">
        <v>5</v>
      </c>
      <c r="AH57" s="228"/>
      <c r="AI57" s="228"/>
      <c r="AJ57" s="228"/>
      <c r="AK57" s="228"/>
      <c r="AL57" s="228"/>
      <c r="AM57" s="228"/>
      <c r="AN57" s="228"/>
      <c r="AO57" s="228"/>
      <c r="AP57" s="228"/>
      <c r="AQ57" s="228"/>
      <c r="AR57" s="228"/>
      <c r="AS57" s="228"/>
      <c r="AT57" s="228"/>
      <c r="AU57" s="228"/>
      <c r="AV57" s="228"/>
      <c r="AW57" s="228"/>
      <c r="AX57" s="228"/>
      <c r="AY57" s="228"/>
      <c r="AZ57" s="228"/>
      <c r="BA57" s="228"/>
      <c r="BB57" s="228"/>
      <c r="BC57" s="228"/>
      <c r="BD57" s="228"/>
      <c r="BE57" s="229"/>
      <c r="BF57" s="15"/>
      <c r="CR57" s="227" t="s">
        <v>4</v>
      </c>
      <c r="CS57" s="228"/>
      <c r="CT57" s="228"/>
      <c r="CU57" s="228"/>
      <c r="CV57" s="228"/>
      <c r="CW57" s="228"/>
      <c r="CX57" s="228"/>
      <c r="CY57" s="228"/>
      <c r="CZ57" s="228"/>
      <c r="DA57" s="228"/>
      <c r="DB57" s="228"/>
      <c r="DC57" s="228"/>
      <c r="DD57" s="229"/>
      <c r="DE57" s="7"/>
      <c r="DF57" s="7"/>
      <c r="DG57" s="227" t="s">
        <v>5</v>
      </c>
      <c r="DH57" s="228"/>
      <c r="DI57" s="228"/>
      <c r="DJ57" s="228"/>
      <c r="DK57" s="228"/>
      <c r="DL57" s="228"/>
      <c r="DM57" s="228"/>
      <c r="DN57" s="228"/>
      <c r="DO57" s="228"/>
      <c r="DP57" s="228"/>
      <c r="DQ57" s="228"/>
      <c r="DR57" s="228"/>
      <c r="DS57" s="228"/>
      <c r="DT57" s="228"/>
      <c r="DU57" s="228"/>
      <c r="DV57" s="228"/>
      <c r="DW57" s="228"/>
      <c r="DX57" s="228"/>
      <c r="DY57" s="228"/>
      <c r="DZ57" s="228"/>
      <c r="EA57" s="228"/>
      <c r="EB57" s="228"/>
      <c r="EC57" s="228"/>
      <c r="ED57" s="228"/>
      <c r="EE57" s="229"/>
      <c r="EF57" s="15"/>
      <c r="EG57" s="15"/>
      <c r="EH57" s="15"/>
    </row>
  </sheetData>
  <mergeCells count="1076"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R57:AD57"/>
    <mergeCell ref="R56:AD56"/>
    <mergeCell ref="CR57:DD57"/>
    <mergeCell ref="DG57:EE57"/>
    <mergeCell ref="CR56:DD56"/>
    <mergeCell ref="DG56:EE56"/>
    <mergeCell ref="K54:W54"/>
    <mergeCell ref="K53:W53"/>
    <mergeCell ref="AG57:BE57"/>
    <mergeCell ref="AG56:BE56"/>
    <mergeCell ref="Z54:AX54"/>
    <mergeCell ref="Z53:AX53"/>
    <mergeCell ref="CM50:CR50"/>
    <mergeCell ref="BI50:BN50"/>
    <mergeCell ref="DQ50:DV50"/>
    <mergeCell ref="GK50:GP50"/>
    <mergeCell ref="CA50:CF50"/>
    <mergeCell ref="GE50:GJ50"/>
    <mergeCell ref="A50:W50"/>
    <mergeCell ref="AD50:AJ50"/>
    <mergeCell ref="X50:AC50"/>
    <mergeCell ref="DK50:DP50"/>
    <mergeCell ref="FG50:FL50"/>
    <mergeCell ref="FY50:GD50"/>
    <mergeCell ref="EI50:EN50"/>
    <mergeCell ref="FM50:FR50"/>
    <mergeCell ref="BC50:BH50"/>
    <mergeCell ref="FS50:FX50"/>
    <mergeCell ref="BU50:BZ50"/>
    <mergeCell ref="AK50:AP50"/>
    <mergeCell ref="DW50:EB50"/>
    <mergeCell ref="EO50:ET50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GW43:HB43"/>
    <mergeCell ref="CM43:CR43"/>
    <mergeCell ref="HG54:IE54"/>
    <mergeCell ref="GO54:HA54"/>
    <mergeCell ref="FK54:GI54"/>
    <mergeCell ref="HG53:IE53"/>
    <mergeCell ref="GO53:HA53"/>
    <mergeCell ref="FK53:GI53"/>
    <mergeCell ref="DG54:EE54"/>
    <mergeCell ref="CR54:DD54"/>
    <mergeCell ref="CR53:DD53"/>
    <mergeCell ref="DG53:EE53"/>
    <mergeCell ref="HW51:IF52"/>
    <mergeCell ref="FA50:FF50"/>
    <mergeCell ref="GE34:GJ34"/>
    <mergeCell ref="DE33:DJ33"/>
    <mergeCell ref="CY33:DD33"/>
    <mergeCell ref="CS33:CX33"/>
    <mergeCell ref="CM33:CR33"/>
    <mergeCell ref="HC50:HH50"/>
    <mergeCell ref="CS34:CX34"/>
    <mergeCell ref="GW50:HB50"/>
    <mergeCell ref="GQ50:GV50"/>
    <mergeCell ref="HC33:HH33"/>
    <mergeCell ref="DW33:EB33"/>
    <mergeCell ref="HI33:HN33"/>
    <mergeCell ref="EC33:EH33"/>
    <mergeCell ref="FG33:FL33"/>
    <mergeCell ref="FY33:GD33"/>
    <mergeCell ref="FM33:FR33"/>
    <mergeCell ref="GQ33:GV33"/>
    <mergeCell ref="FA33:FF33"/>
    <mergeCell ref="EU32:EZ32"/>
    <mergeCell ref="FA32:FF32"/>
    <mergeCell ref="FG32:FL32"/>
    <mergeCell ref="CA34:CF34"/>
    <mergeCell ref="CG34:CL34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4:BZ34"/>
    <mergeCell ref="BO34:BT34"/>
    <mergeCell ref="CG33:CL33"/>
    <mergeCell ref="CA33:CF33"/>
    <mergeCell ref="BU33:BZ33"/>
    <mergeCell ref="DQ34:DV34"/>
    <mergeCell ref="FS33:FX33"/>
    <mergeCell ref="EU33:EZ33"/>
    <mergeCell ref="EO33:ET33"/>
    <mergeCell ref="AK33:AP33"/>
    <mergeCell ref="CM34:CR34"/>
    <mergeCell ref="DE34:DJ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BI31:BN31"/>
    <mergeCell ref="AW31:BB31"/>
    <mergeCell ref="AQ31:AV31"/>
    <mergeCell ref="BO33:BT33"/>
    <mergeCell ref="DW32:EB32"/>
    <mergeCell ref="CG32:CL32"/>
    <mergeCell ref="CY32:DD32"/>
    <mergeCell ref="BI33:BN33"/>
    <mergeCell ref="HO33:HT33"/>
    <mergeCell ref="EI33:EN33"/>
    <mergeCell ref="GE33:GJ33"/>
    <mergeCell ref="GK33:GP33"/>
    <mergeCell ref="GW33:HB33"/>
    <mergeCell ref="HU33:IE33"/>
    <mergeCell ref="DQ33:DV33"/>
    <mergeCell ref="DK33:DP33"/>
    <mergeCell ref="GW34:HB34"/>
    <mergeCell ref="CY34:DD34"/>
    <mergeCell ref="DK34:DP34"/>
    <mergeCell ref="DW34:EB34"/>
    <mergeCell ref="HO34:HT34"/>
    <mergeCell ref="HC34:HH34"/>
    <mergeCell ref="GK34:GP34"/>
    <mergeCell ref="EO34:ET34"/>
    <mergeCell ref="FG34:FL34"/>
    <mergeCell ref="FS34:FX34"/>
    <mergeCell ref="GQ34:GV34"/>
    <mergeCell ref="FY34:GD34"/>
    <mergeCell ref="HI34:HN34"/>
    <mergeCell ref="EC34:EH34"/>
    <mergeCell ref="EI34:EN34"/>
    <mergeCell ref="EU34:EZ34"/>
    <mergeCell ref="FA34:FF34"/>
    <mergeCell ref="FM34:FR34"/>
    <mergeCell ref="DQ30:DV30"/>
    <mergeCell ref="BO30:BT30"/>
    <mergeCell ref="BC30:BH30"/>
    <mergeCell ref="BU30:BZ30"/>
    <mergeCell ref="AQ29:AV29"/>
    <mergeCell ref="AW29:BB29"/>
    <mergeCell ref="BC29:BH29"/>
    <mergeCell ref="BI29:BN29"/>
    <mergeCell ref="BO29:BT29"/>
    <mergeCell ref="BU29:BZ29"/>
    <mergeCell ref="CA29:CF29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AW30:BB30"/>
    <mergeCell ref="BI30:BN30"/>
    <mergeCell ref="CG30:CL30"/>
    <mergeCell ref="CS30:CX30"/>
    <mergeCell ref="BC32:BH32"/>
    <mergeCell ref="AW32:BB32"/>
    <mergeCell ref="X32:AC32"/>
    <mergeCell ref="AD32:AJ32"/>
    <mergeCell ref="CG29:CL29"/>
    <mergeCell ref="DW27:EB27"/>
    <mergeCell ref="CS27:CX27"/>
    <mergeCell ref="CM27:CR27"/>
    <mergeCell ref="DW28:EB28"/>
    <mergeCell ref="DK28:DP28"/>
    <mergeCell ref="DW29:EB29"/>
    <mergeCell ref="DQ29:DV29"/>
    <mergeCell ref="DE28:DJ28"/>
    <mergeCell ref="DQ28:DV28"/>
    <mergeCell ref="A34:W34"/>
    <mergeCell ref="A33:W33"/>
    <mergeCell ref="X33:AC33"/>
    <mergeCell ref="AD33:AJ33"/>
    <mergeCell ref="BC34:BH34"/>
    <mergeCell ref="AK34:AP34"/>
    <mergeCell ref="AW34:BB34"/>
    <mergeCell ref="AD34:AJ34"/>
    <mergeCell ref="X34:AC34"/>
    <mergeCell ref="AQ34:AV34"/>
    <mergeCell ref="BI34:BN34"/>
    <mergeCell ref="CM28:CR28"/>
    <mergeCell ref="CS28:CX28"/>
    <mergeCell ref="CG28:CL28"/>
    <mergeCell ref="CA28:CF28"/>
    <mergeCell ref="BU28:BZ28"/>
    <mergeCell ref="DW30:EB30"/>
    <mergeCell ref="DK30:DP30"/>
    <mergeCell ref="AQ30:AV30"/>
    <mergeCell ref="CM30:CR30"/>
    <mergeCell ref="CY30:DD30"/>
    <mergeCell ref="CA30:CF30"/>
    <mergeCell ref="DE30:DJ30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EC30:EH30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DK27:DP27"/>
    <mergeCell ref="BU27:BZ27"/>
    <mergeCell ref="DE27:DJ27"/>
    <mergeCell ref="CA27:CF27"/>
    <mergeCell ref="CG27:CL27"/>
    <mergeCell ref="A35:W35"/>
    <mergeCell ref="A36:W36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7:AV37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3:BH33"/>
    <mergeCell ref="AW33:BB33"/>
    <mergeCell ref="AQ33:AV33"/>
    <mergeCell ref="A25:W25"/>
    <mergeCell ref="A26:W26"/>
    <mergeCell ref="X25:AC25"/>
    <mergeCell ref="AD25:AJ25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HI35:HN35"/>
    <mergeCell ref="HO35:HT35"/>
    <mergeCell ref="AK35:AP35"/>
    <mergeCell ref="AW35:BB35"/>
    <mergeCell ref="BU35:BZ35"/>
    <mergeCell ref="CM35:CR35"/>
    <mergeCell ref="FS35:FX35"/>
    <mergeCell ref="GK35:GP35"/>
    <mergeCell ref="DE35:DJ35"/>
    <mergeCell ref="X35:AC35"/>
    <mergeCell ref="BI35:BN35"/>
    <mergeCell ref="BO35:BT35"/>
    <mergeCell ref="AD35:AJ35"/>
    <mergeCell ref="CS35:CX35"/>
    <mergeCell ref="DK35:DP35"/>
    <mergeCell ref="DW35:EB35"/>
    <mergeCell ref="GW35:HB35"/>
    <mergeCell ref="EC35:EH35"/>
    <mergeCell ref="FA35:FF35"/>
    <mergeCell ref="CG35:CL35"/>
    <mergeCell ref="EI35:EN35"/>
    <mergeCell ref="HC35:HH35"/>
    <mergeCell ref="GQ35:GV35"/>
    <mergeCell ref="FY35:GD35"/>
    <mergeCell ref="FM35:FR35"/>
    <mergeCell ref="FG35:FL35"/>
    <mergeCell ref="EO35:ET35"/>
    <mergeCell ref="X42:AC42"/>
    <mergeCell ref="AD42:AJ42"/>
    <mergeCell ref="HC37:HH37"/>
    <mergeCell ref="EO36:ET36"/>
    <mergeCell ref="HC36:HH36"/>
    <mergeCell ref="GQ38:GV38"/>
    <mergeCell ref="HC38:HH38"/>
    <mergeCell ref="CY38:DD38"/>
    <mergeCell ref="CY35:DD35"/>
    <mergeCell ref="FG40:FL40"/>
    <mergeCell ref="FY40:GD40"/>
    <mergeCell ref="GW37:HB37"/>
    <mergeCell ref="CY39:DD39"/>
    <mergeCell ref="DE40:DJ40"/>
    <mergeCell ref="DW40:EB40"/>
    <mergeCell ref="EI40:EN40"/>
    <mergeCell ref="EO41:ET41"/>
    <mergeCell ref="AQ35:AV35"/>
    <mergeCell ref="BC35:BH35"/>
    <mergeCell ref="CA35:CF35"/>
    <mergeCell ref="GE35:GJ35"/>
    <mergeCell ref="EU35:EZ35"/>
    <mergeCell ref="DQ35:DV35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7:GP37"/>
    <mergeCell ref="FY42:GD42"/>
    <mergeCell ref="GK42:GP42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DE42:DJ42"/>
    <mergeCell ref="X40:AC40"/>
    <mergeCell ref="AW40:BB40"/>
    <mergeCell ref="HI40:HN40"/>
    <mergeCell ref="GE40:GJ40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EU43:EZ43"/>
    <mergeCell ref="GK43:GP43"/>
    <mergeCell ref="CG43:CL43"/>
    <mergeCell ref="DK43:DP43"/>
    <mergeCell ref="EI43:EN43"/>
    <mergeCell ref="A42:W42"/>
    <mergeCell ref="DW42:EB42"/>
    <mergeCell ref="FA42:FF42"/>
    <mergeCell ref="FM42:FR42"/>
    <mergeCell ref="EU42:EZ42"/>
    <mergeCell ref="GE42:GJ42"/>
    <mergeCell ref="BC42:BH42"/>
    <mergeCell ref="DK42:DP42"/>
    <mergeCell ref="EC42:EH42"/>
    <mergeCell ref="EI42:EN42"/>
    <mergeCell ref="EO42:ET42"/>
    <mergeCell ref="A37:W37"/>
    <mergeCell ref="BC37:BH37"/>
    <mergeCell ref="BO37:BT37"/>
    <mergeCell ref="X37:AC37"/>
    <mergeCell ref="GQ37:GV37"/>
    <mergeCell ref="CY37:DD37"/>
    <mergeCell ref="DW37:EB37"/>
    <mergeCell ref="AK37:AP37"/>
    <mergeCell ref="CA37:CF37"/>
    <mergeCell ref="BU37:BZ37"/>
    <mergeCell ref="CG37:CL37"/>
    <mergeCell ref="AD37:AJ37"/>
    <mergeCell ref="AW37:BB37"/>
    <mergeCell ref="BI37:BN37"/>
    <mergeCell ref="CM37:CR37"/>
    <mergeCell ref="FM37:FR37"/>
    <mergeCell ref="DQ37:DV37"/>
    <mergeCell ref="CS37:CX37"/>
    <mergeCell ref="EC37:EH37"/>
    <mergeCell ref="EI37:EN37"/>
    <mergeCell ref="DK37:DP37"/>
    <mergeCell ref="FA37:FF37"/>
    <mergeCell ref="FY37:GD37"/>
    <mergeCell ref="AW38:BB38"/>
    <mergeCell ref="BI38:BN38"/>
    <mergeCell ref="A39:W39"/>
    <mergeCell ref="CA39:CF39"/>
    <mergeCell ref="DK38:DP38"/>
    <mergeCell ref="AQ38:AV38"/>
    <mergeCell ref="AK38:AP38"/>
    <mergeCell ref="EI38:EN38"/>
    <mergeCell ref="AD38:AJ38"/>
    <mergeCell ref="GK38:GP38"/>
    <mergeCell ref="FM38:FR38"/>
    <mergeCell ref="FG37:FL37"/>
    <mergeCell ref="DE37:DJ37"/>
    <mergeCell ref="EO37:ET37"/>
    <mergeCell ref="FS36:FX36"/>
    <mergeCell ref="GQ36:GV36"/>
    <mergeCell ref="CY36:DD36"/>
    <mergeCell ref="DK36:DP36"/>
    <mergeCell ref="AW36:BB36"/>
    <mergeCell ref="BO36:BT36"/>
    <mergeCell ref="DE36:DJ36"/>
    <mergeCell ref="FG36:FL36"/>
    <mergeCell ref="CM36:CR36"/>
    <mergeCell ref="AD36:AJ36"/>
    <mergeCell ref="EI36:EN36"/>
    <mergeCell ref="BC36:BH36"/>
    <mergeCell ref="AQ36:AV36"/>
    <mergeCell ref="BI36:BN36"/>
    <mergeCell ref="CS36:CX36"/>
    <mergeCell ref="GE36:GJ36"/>
    <mergeCell ref="CA36:CF36"/>
    <mergeCell ref="GE37:GJ37"/>
    <mergeCell ref="FS37:FX37"/>
    <mergeCell ref="AK36:AP36"/>
    <mergeCell ref="EU37:EZ37"/>
    <mergeCell ref="DW36:EB36"/>
    <mergeCell ref="GK39:GP39"/>
    <mergeCell ref="GW36:HB36"/>
    <mergeCell ref="GK36:GP36"/>
    <mergeCell ref="FY36:GD36"/>
    <mergeCell ref="FM36:FR36"/>
    <mergeCell ref="FA36:FF36"/>
    <mergeCell ref="BU36:BZ36"/>
    <mergeCell ref="X36:AC36"/>
    <mergeCell ref="DQ36:DV36"/>
    <mergeCell ref="EC36:EH36"/>
    <mergeCell ref="CG36:CL36"/>
    <mergeCell ref="EU36:EZ36"/>
    <mergeCell ref="HU38:IE38"/>
    <mergeCell ref="EC38:EH38"/>
    <mergeCell ref="FA38:FF38"/>
    <mergeCell ref="CG38:CL38"/>
    <mergeCell ref="X38:AC38"/>
    <mergeCell ref="FY38:GD38"/>
    <mergeCell ref="DQ38:DV38"/>
    <mergeCell ref="BO38:BT38"/>
    <mergeCell ref="DE38:DJ38"/>
    <mergeCell ref="DW38:EB38"/>
    <mergeCell ref="EO38:ET38"/>
    <mergeCell ref="CA38:CF38"/>
    <mergeCell ref="HO38:HT38"/>
    <mergeCell ref="BU38:BZ38"/>
    <mergeCell ref="FG38:FL38"/>
    <mergeCell ref="FS38:FX38"/>
    <mergeCell ref="GE38:GJ38"/>
    <mergeCell ref="GW38:HB38"/>
    <mergeCell ref="EU38:EZ38"/>
    <mergeCell ref="CS38:CX38"/>
    <mergeCell ref="AQ41:AV41"/>
    <mergeCell ref="DE41:DJ41"/>
    <mergeCell ref="BU41:BZ41"/>
    <mergeCell ref="A38:W38"/>
    <mergeCell ref="BC38:BH38"/>
    <mergeCell ref="CM38:CR38"/>
    <mergeCell ref="BO39:BT39"/>
    <mergeCell ref="BC39:BH39"/>
    <mergeCell ref="AK39:AP39"/>
    <mergeCell ref="FS39:FX39"/>
    <mergeCell ref="DQ39:DV39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0:EZ50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0:BT50"/>
    <mergeCell ref="CY50:DD50"/>
    <mergeCell ref="DE50:DJ50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0:EH50"/>
    <mergeCell ref="AW50:BB50"/>
    <mergeCell ref="AQ50:AV50"/>
    <mergeCell ref="DE49:DJ49"/>
    <mergeCell ref="DK49:DP49"/>
    <mergeCell ref="DQ49:DV49"/>
    <mergeCell ref="DW49:EB49"/>
    <mergeCell ref="EC49:EH49"/>
    <mergeCell ref="EI49:EN49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0:HN50"/>
    <mergeCell ref="FM49:FR49"/>
    <mergeCell ref="DQ48:DV48"/>
    <mergeCell ref="CG48:CL48"/>
    <mergeCell ref="EO49:ET49"/>
    <mergeCell ref="EU49:EZ49"/>
    <mergeCell ref="FA49:FF49"/>
    <mergeCell ref="FG49:FL49"/>
    <mergeCell ref="FM48:FR48"/>
    <mergeCell ref="FS48:FX48"/>
    <mergeCell ref="GK49:GP49"/>
    <mergeCell ref="GQ49:GV49"/>
    <mergeCell ref="GW49:HB49"/>
    <mergeCell ref="HC49:HH49"/>
    <mergeCell ref="HI49:HN49"/>
    <mergeCell ref="HC46:HH46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0:IE50"/>
    <mergeCell ref="CS50:CX50"/>
    <mergeCell ref="CG50:CL50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49:FX49"/>
    <mergeCell ref="BC48:BH48"/>
    <mergeCell ref="CA48:CF48"/>
    <mergeCell ref="GE48:GJ48"/>
    <mergeCell ref="HU48:IE48"/>
    <mergeCell ref="HO46:HT46"/>
    <mergeCell ref="HO50:HT50"/>
    <mergeCell ref="A47:W47"/>
    <mergeCell ref="HU45:IE45"/>
    <mergeCell ref="HO44:HT44"/>
    <mergeCell ref="HU35:IE35"/>
    <mergeCell ref="HO42:HT42"/>
    <mergeCell ref="HU42:IE42"/>
    <mergeCell ref="HI42:HN42"/>
    <mergeCell ref="HU36:IE36"/>
    <mergeCell ref="HO36:HT36"/>
    <mergeCell ref="HU37:IE37"/>
    <mergeCell ref="HO39:HT39"/>
    <mergeCell ref="HU39:IE39"/>
    <mergeCell ref="HI38:HN38"/>
    <mergeCell ref="HI36:HN36"/>
    <mergeCell ref="HO37:HT37"/>
    <mergeCell ref="HI37:HN37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4:IE34"/>
    <mergeCell ref="HI32:HN32"/>
    <mergeCell ref="HI31:HN31"/>
    <mergeCell ref="HU31:IE31"/>
    <mergeCell ref="HU32:IE32"/>
    <mergeCell ref="HO30:HT30"/>
    <mergeCell ref="FA26:FF26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A28:FF28"/>
    <mergeCell ref="FG28:FL28"/>
    <mergeCell ref="FS30:FX30"/>
    <mergeCell ref="FM30:FR30"/>
    <mergeCell ref="FG30:FL30"/>
    <mergeCell ref="FA30:FF30"/>
    <mergeCell ref="FA27:FF27"/>
    <mergeCell ref="FS27:FX27"/>
    <mergeCell ref="FY27:GD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GE28:GJ28"/>
    <mergeCell ref="GE27:GJ27"/>
    <mergeCell ref="HC29:HH29"/>
    <mergeCell ref="HC28:HH28"/>
    <mergeCell ref="HC27:HH27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CA41:CF41"/>
    <mergeCell ref="CS41:CX41"/>
    <mergeCell ref="BC40:BH40"/>
    <mergeCell ref="CS40:CX40"/>
    <mergeCell ref="EU40:EZ40"/>
    <mergeCell ref="FS40:FX40"/>
    <mergeCell ref="CA40:CF40"/>
    <mergeCell ref="FM28:FR28"/>
    <mergeCell ref="FS28:FX28"/>
    <mergeCell ref="FY28:GD28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FY39:GD39"/>
    <mergeCell ref="EU41:EZ41"/>
    <mergeCell ref="AK40:AP40"/>
    <mergeCell ref="AQ40:AV40"/>
    <mergeCell ref="EU30:EZ30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2024-11-07T10:47:44Z</dcterms:modified>
</cp:coreProperties>
</file>